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aev_A\Desktop\Типовая конкурсная документация (актуализированная)\"/>
    </mc:Choice>
  </mc:AlternateContent>
  <bookViews>
    <workbookView xWindow="0" yWindow="0" windowWidth="28800" windowHeight="12315" activeTab="1"/>
  </bookViews>
  <sheets>
    <sheet name="выписка из реестра" sheetId="2" r:id="rId1"/>
    <sheet name="м-т №34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N8" i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J8" i="1"/>
</calcChain>
</file>

<file path=xl/sharedStrings.xml><?xml version="1.0" encoding="utf-8"?>
<sst xmlns="http://schemas.openxmlformats.org/spreadsheetml/2006/main" count="61" uniqueCount="49">
  <si>
    <t>Регистрационный номер маршрута в реестре муниципальных, межмуниципальных, смежных межрегиональных, межрегиональных маршрутов регулярных перевозок</t>
  </si>
  <si>
    <t>Наименование маршрута регулярных перевозок</t>
  </si>
  <si>
    <t>Порядковый номер маршрута регулярных перевозок</t>
  </si>
  <si>
    <t>Наименования остановочных пунктов (начальные, промежуточные, конечные)</t>
  </si>
  <si>
    <t>Код субъекта Российской Федерации, на территории которого находится остановочный пункт (для межрегиональных маршрутов регулярных перевозок)</t>
  </si>
  <si>
    <t>Регистрационный номер остановочного пункта (для межрегиональных маршрутов регулярных перевозок)</t>
  </si>
  <si>
    <t>Зимний период или круглогодичный период, определенный перевозчиком, субъектом Российской Федерации или муниципальным образованием</t>
  </si>
  <si>
    <t>Летний период, определенный перевозчиком, субъектом Российской Федерации или муниципальным образованием</t>
  </si>
  <si>
    <t>Дни отправления рейсов</t>
  </si>
  <si>
    <t>Графики</t>
  </si>
  <si>
    <t>Время отправления рейсов</t>
  </si>
  <si>
    <t>Время стоянки</t>
  </si>
  <si>
    <t>Дни прибытия рейсов</t>
  </si>
  <si>
    <t>Время прибытия рейсов</t>
  </si>
  <si>
    <r>
      <t xml:space="preserve">Период действия зимнего или </t>
    </r>
    <r>
      <rPr>
        <b/>
        <sz val="12"/>
        <color theme="1"/>
        <rFont val="Times New Roman"/>
        <family val="1"/>
        <charset val="204"/>
      </rPr>
      <t>круглогодичного</t>
    </r>
    <r>
      <rPr>
        <sz val="12"/>
        <color theme="1"/>
        <rFont val="Times New Roman"/>
        <family val="1"/>
        <charset val="204"/>
      </rPr>
      <t xml:space="preserve"> расписания</t>
    </r>
  </si>
  <si>
    <t>Период действия летнего расписания</t>
  </si>
  <si>
    <t>(с .... по ....)</t>
  </si>
  <si>
    <t xml:space="preserve">   </t>
  </si>
  <si>
    <t>Ежедневно</t>
  </si>
  <si>
    <t>с января по декабрь</t>
  </si>
  <si>
    <t>Реестр муниципальных маршрутов регулярных перевозок автомобильным транспортом на территории городского округа г.Владикавказ</t>
  </si>
  <si>
    <t>Регистрационный номер маршрута</t>
  </si>
  <si>
    <t>Порядковый номер маршрута</t>
  </si>
  <si>
    <t>Наименование маршрута</t>
  </si>
  <si>
    <t>Наименования промежуточных остановочных пунктов по маршруту или наименования поселений, в границах которых расположены промежуточные остановочные пункты                                                                                                                      (* - не является остановочным пунктом)</t>
  </si>
  <si>
    <t>Наименование улиц, автомобильных дорог, по которым осуществляется движение транспортных средств между остановочными пунктами по маршруту</t>
  </si>
  <si>
    <t>Протяженность маршрута (км)</t>
  </si>
  <si>
    <t>Порядок посадки и высадки пассажиров</t>
  </si>
  <si>
    <t>Вид регулярных перевозок</t>
  </si>
  <si>
    <t>Виды, классы, экологические характеристики транспортных средств, которые используются для перевозок по маршруту регулярных перевозок</t>
  </si>
  <si>
    <t>Максимальное количество транспортных средств каждого класса, которое допускается использовать для перевозок по маршруту регулярных перевозок (ед.)</t>
  </si>
  <si>
    <t>Расписание</t>
  </si>
  <si>
    <t>Характеристики транспорных средств</t>
  </si>
  <si>
    <t>Виды ТС</t>
  </si>
  <si>
    <t>Класс транспортного средства (Федеральный закон от 13.07.2015 № 220-ФЗ)</t>
  </si>
  <si>
    <t>Экологические характеристики ТС</t>
  </si>
  <si>
    <t>Доля ТС каждого класса</t>
  </si>
  <si>
    <t>Только в установленных остановочных пунктах</t>
  </si>
  <si>
    <t>Регулярные перевозки по нерегулируемым тарифам</t>
  </si>
  <si>
    <t>автобусы</t>
  </si>
  <si>
    <t>экологические характеристики не установлены</t>
  </si>
  <si>
    <t>расписание</t>
  </si>
  <si>
    <t>не ниже малого</t>
  </si>
  <si>
    <t xml:space="preserve"> Муниципальный маршрут № 34 "п.Карца - проезд Западный"</t>
  </si>
  <si>
    <t>п.Карца - проезд Западный</t>
  </si>
  <si>
    <t xml:space="preserve">Полеводческая, Кооперативная, Дом культуры п.Карца, Дружбы, Рабочая, СОШ №37, «Спутник», п.Спутник, Восточные кладбища,
Вет.фак ГГАУ, маг. «Деликат, Карцинское шоссе, АВ-2, ул. Баракова, Поликлиника №1, К/Т «Дружба XXI век», рынок «Центральный»,
Маг. Ул. Джанаева, ул. Кирова, ГГАУ, ДЮСШ, Осетинский драматический театр, ул. Островского, СОШ №26, ДЮСШ «Юность», ДРКБ, Поликлиника №4, Кожвен диспансер, ул. Первомайская, Т/Ц «Дакар», ул. Гадиева 58/3, СНО «Дарьял, ул. Кадырова, Санаторий «Юность», Психиатрическая Больница
</t>
  </si>
  <si>
    <t xml:space="preserve">Полеводческая (п.Карца), Махачкалинская (п.Карца), Дружбы (п.Карца), Рабочая (п.Карца), Карцинское шоссе, 
Пушкинская, Куйбышева, Маркуса, Кирова, Таутиева, пр.Коста, Х.Мамсурова, Леваневского, Барбашова, пр.Доватора, Гадиева, Московское шоссе, проезд Западный.
</t>
  </si>
  <si>
    <t xml:space="preserve">п.Карца, Полеводческая, Кооперативная, Дом культуры п.Карца, Дружбы, Рабочая, СОШ №37, «Спутник», п.Спутник, Восточные кладбища,
Вет.фак ГГАУ, маг. «Деликат, Карцинское шоссе, АВ-2, ул. Баракова, Поликлиника №1, К/Т «Дружба XXI век», рынок «Центральный»,
Маг. Ул. Джанаева, ул. Кирова, ГГАУ, ДЮСШ, Осетинский драматический театр, ул. Островского, СОШ №26, ДЮСШ «Юность», ДРКБ, Поликлиника №4, Кожвен диспансер, ул. Первомайская, Т/Ц «Дакар», ул. Гадиева 58/3, СНО «Дарьял, ул. Кадырова, Санаторий «Юность», Психиатрическая Больница, проезд Западный
</t>
  </si>
  <si>
    <t>Приложение №13                                               к конкурсной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</si>
</sst>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1"/>
      <color theme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1" fontId="2" fillId="0" borderId="10" xfId="0" applyNumberFormat="1" applyFont="1" applyBorder="1" applyAlignment="1" applyProtection="1">
      <alignment horizontal="center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20" fontId="2" fillId="0" borderId="17" xfId="0" applyNumberFormat="1" applyFont="1" applyBorder="1" applyAlignment="1" applyProtection="1">
      <alignment horizontal="center" vertical="center" wrapText="1"/>
      <protection locked="0"/>
    </xf>
    <xf numFmtId="20" fontId="2" fillId="0" borderId="18" xfId="0" applyNumberFormat="1" applyFont="1" applyBorder="1" applyAlignment="1" applyProtection="1">
      <alignment horizontal="center" vertical="center" wrapText="1"/>
      <protection locked="0"/>
    </xf>
    <xf numFmtId="164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0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20" fontId="2" fillId="0" borderId="25" xfId="0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20" fontId="2" fillId="0" borderId="24" xfId="0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vertical="center" wrapText="1"/>
      <protection locked="0"/>
    </xf>
    <xf numFmtId="164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20" fontId="2" fillId="0" borderId="24" xfId="0" applyNumberFormat="1" applyFont="1" applyBorder="1" applyAlignment="1" applyProtection="1">
      <alignment vertical="center" wrapText="1"/>
      <protection locked="0"/>
    </xf>
    <xf numFmtId="0" fontId="2" fillId="0" borderId="27" xfId="0" applyFont="1" applyBorder="1" applyAlignment="1" applyProtection="1">
      <alignment vertical="center" wrapText="1"/>
      <protection locked="0"/>
    </xf>
    <xf numFmtId="0" fontId="0" fillId="0" borderId="25" xfId="0" applyBorder="1" applyProtection="1">
      <protection locked="0"/>
    </xf>
    <xf numFmtId="164" fontId="0" fillId="0" borderId="24" xfId="0" applyNumberFormat="1" applyBorder="1" applyProtection="1">
      <protection locked="0"/>
    </xf>
    <xf numFmtId="0" fontId="0" fillId="0" borderId="24" xfId="0" applyBorder="1" applyProtection="1">
      <protection locked="0"/>
    </xf>
    <xf numFmtId="20" fontId="0" fillId="0" borderId="24" xfId="0" applyNumberFormat="1" applyBorder="1" applyProtection="1">
      <protection locked="0"/>
    </xf>
    <xf numFmtId="0" fontId="0" fillId="0" borderId="27" xfId="0" applyBorder="1" applyProtection="1">
      <protection locked="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/>
    <xf numFmtId="1" fontId="7" fillId="0" borderId="0" xfId="0" applyNumberFormat="1" applyFont="1"/>
    <xf numFmtId="0" fontId="11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0" fontId="9" fillId="0" borderId="0" xfId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>
      <alignment horizontal="center" vertical="center" wrapText="1"/>
    </xf>
    <xf numFmtId="9" fontId="10" fillId="2" borderId="24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20" fontId="4" fillId="2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20" fontId="4" fillId="2" borderId="24" xfId="0" applyNumberFormat="1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vertical="center" wrapText="1"/>
      <protection locked="0"/>
    </xf>
    <xf numFmtId="0" fontId="4" fillId="2" borderId="26" xfId="0" applyFont="1" applyFill="1" applyBorder="1" applyAlignment="1" applyProtection="1">
      <alignment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zoomScale="80" zoomScaleNormal="80" workbookViewId="0">
      <selection activeCell="M13" sqref="M13"/>
    </sheetView>
  </sheetViews>
  <sheetFormatPr defaultColWidth="10.140625" defaultRowHeight="14.25" x14ac:dyDescent="0.2"/>
  <cols>
    <col min="1" max="1" width="18.85546875" style="31" customWidth="1"/>
    <col min="2" max="2" width="14" style="33" customWidth="1"/>
    <col min="3" max="3" width="21.140625" style="31" customWidth="1"/>
    <col min="4" max="4" width="49.28515625" style="31" customWidth="1"/>
    <col min="5" max="5" width="41.140625" style="31" customWidth="1"/>
    <col min="6" max="6" width="16.7109375" style="31" customWidth="1"/>
    <col min="7" max="7" width="15.140625" style="31" customWidth="1"/>
    <col min="8" max="8" width="17.42578125" style="31" bestFit="1" customWidth="1"/>
    <col min="9" max="9" width="10.5703125" style="31" customWidth="1"/>
    <col min="10" max="10" width="17" style="31" bestFit="1" customWidth="1"/>
    <col min="11" max="11" width="18.5703125" style="31" bestFit="1" customWidth="1"/>
    <col min="12" max="12" width="17" style="31" customWidth="1"/>
    <col min="13" max="13" width="13.85546875" style="31" bestFit="1" customWidth="1"/>
    <col min="14" max="14" width="23.28515625" style="31" customWidth="1"/>
    <col min="15" max="15" width="18.5703125" style="31" customWidth="1"/>
    <col min="16" max="16384" width="10.140625" style="31"/>
  </cols>
  <sheetData>
    <row r="1" spans="1:15" x14ac:dyDescent="0.2">
      <c r="A1" s="29"/>
      <c r="B1" s="30"/>
      <c r="K1" s="32"/>
      <c r="L1" s="32"/>
      <c r="M1" s="32"/>
      <c r="N1" s="32"/>
      <c r="O1" s="32"/>
    </row>
    <row r="2" spans="1:15" x14ac:dyDescent="0.2">
      <c r="A2" s="29"/>
      <c r="B2" s="30"/>
      <c r="K2" s="32"/>
      <c r="L2" s="32"/>
      <c r="M2" s="32"/>
      <c r="N2" s="39" t="s">
        <v>48</v>
      </c>
      <c r="O2" s="39"/>
    </row>
    <row r="3" spans="1:15" x14ac:dyDescent="0.2">
      <c r="A3" s="30"/>
      <c r="B3" s="30"/>
      <c r="K3" s="32"/>
      <c r="L3" s="32"/>
      <c r="M3" s="32"/>
      <c r="N3" s="39"/>
      <c r="O3" s="39"/>
    </row>
    <row r="4" spans="1:15" x14ac:dyDescent="0.2">
      <c r="A4" s="29"/>
      <c r="B4" s="30"/>
      <c r="K4" s="32"/>
      <c r="L4" s="32"/>
      <c r="M4" s="32"/>
      <c r="N4" s="39"/>
      <c r="O4" s="39"/>
    </row>
    <row r="5" spans="1:15" x14ac:dyDescent="0.2">
      <c r="A5" s="29"/>
      <c r="B5" s="30"/>
      <c r="K5" s="32"/>
      <c r="L5" s="32"/>
      <c r="M5" s="32"/>
      <c r="N5" s="39"/>
      <c r="O5" s="39"/>
    </row>
    <row r="6" spans="1:15" x14ac:dyDescent="0.2">
      <c r="A6" s="29"/>
      <c r="B6" s="30"/>
      <c r="K6" s="32"/>
      <c r="L6" s="32"/>
      <c r="M6" s="32"/>
      <c r="N6" s="32"/>
      <c r="O6" s="32"/>
    </row>
    <row r="7" spans="1:15" x14ac:dyDescent="0.2">
      <c r="B7" s="31"/>
      <c r="K7" s="32"/>
      <c r="L7" s="32"/>
      <c r="M7" s="32"/>
      <c r="N7" s="32"/>
      <c r="O7" s="32"/>
    </row>
    <row r="8" spans="1:15" x14ac:dyDescent="0.2">
      <c r="A8" s="42" t="s">
        <v>20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5" x14ac:dyDescent="0.2">
      <c r="B9" s="31"/>
    </row>
    <row r="10" spans="1:15" ht="85.5" customHeight="1" x14ac:dyDescent="0.2">
      <c r="A10" s="43" t="s">
        <v>21</v>
      </c>
      <c r="B10" s="43" t="s">
        <v>22</v>
      </c>
      <c r="C10" s="43" t="s">
        <v>23</v>
      </c>
      <c r="D10" s="40" t="s">
        <v>24</v>
      </c>
      <c r="E10" s="43" t="s">
        <v>25</v>
      </c>
      <c r="F10" s="43" t="s">
        <v>26</v>
      </c>
      <c r="G10" s="43" t="s">
        <v>27</v>
      </c>
      <c r="H10" s="43" t="s">
        <v>28</v>
      </c>
      <c r="I10" s="45" t="s">
        <v>29</v>
      </c>
      <c r="J10" s="45"/>
      <c r="K10" s="45"/>
      <c r="L10" s="43" t="s">
        <v>30</v>
      </c>
      <c r="M10" s="43" t="s">
        <v>31</v>
      </c>
      <c r="N10" s="45" t="s">
        <v>32</v>
      </c>
      <c r="O10" s="45"/>
    </row>
    <row r="11" spans="1:15" ht="93.75" customHeight="1" x14ac:dyDescent="0.2">
      <c r="A11" s="44"/>
      <c r="B11" s="44"/>
      <c r="C11" s="44"/>
      <c r="D11" s="41"/>
      <c r="E11" s="44"/>
      <c r="F11" s="44"/>
      <c r="G11" s="44"/>
      <c r="H11" s="44"/>
      <c r="I11" s="34" t="s">
        <v>33</v>
      </c>
      <c r="J11" s="34" t="s">
        <v>34</v>
      </c>
      <c r="K11" s="34" t="s">
        <v>35</v>
      </c>
      <c r="L11" s="44"/>
      <c r="M11" s="44"/>
      <c r="N11" s="34" t="s">
        <v>32</v>
      </c>
      <c r="O11" s="34" t="s">
        <v>36</v>
      </c>
    </row>
    <row r="12" spans="1:15" x14ac:dyDescent="0.2">
      <c r="A12" s="34">
        <v>1</v>
      </c>
      <c r="B12" s="34">
        <v>2</v>
      </c>
      <c r="C12" s="34">
        <v>3</v>
      </c>
      <c r="D12" s="34">
        <v>4</v>
      </c>
      <c r="E12" s="34">
        <v>6</v>
      </c>
      <c r="F12" s="34">
        <v>7</v>
      </c>
      <c r="G12" s="34">
        <v>8</v>
      </c>
      <c r="H12" s="34">
        <v>9</v>
      </c>
      <c r="I12" s="34">
        <v>10</v>
      </c>
      <c r="J12" s="34">
        <v>11</v>
      </c>
      <c r="K12" s="34">
        <v>13</v>
      </c>
      <c r="L12" s="34">
        <v>14</v>
      </c>
      <c r="M12" s="34">
        <v>15</v>
      </c>
      <c r="N12" s="34">
        <v>16</v>
      </c>
      <c r="O12" s="34">
        <v>17</v>
      </c>
    </row>
    <row r="13" spans="1:15" ht="409.5" customHeight="1" x14ac:dyDescent="0.2">
      <c r="A13" s="35">
        <v>31</v>
      </c>
      <c r="B13" s="36">
        <v>34</v>
      </c>
      <c r="C13" s="35" t="s">
        <v>44</v>
      </c>
      <c r="D13" s="35" t="s">
        <v>45</v>
      </c>
      <c r="E13" s="35" t="s">
        <v>46</v>
      </c>
      <c r="F13" s="35">
        <v>17</v>
      </c>
      <c r="G13" s="35" t="s">
        <v>37</v>
      </c>
      <c r="H13" s="35" t="s">
        <v>38</v>
      </c>
      <c r="I13" s="35" t="s">
        <v>39</v>
      </c>
      <c r="J13" s="70" t="s">
        <v>42</v>
      </c>
      <c r="K13" s="35" t="s">
        <v>40</v>
      </c>
      <c r="L13" s="70">
        <v>42</v>
      </c>
      <c r="M13" s="38" t="s">
        <v>41</v>
      </c>
      <c r="N13" s="37"/>
      <c r="O13" s="71">
        <v>1</v>
      </c>
    </row>
    <row r="17" ht="135" customHeight="1" x14ac:dyDescent="0.2"/>
    <row r="18" ht="111.75" customHeight="1" x14ac:dyDescent="0.2"/>
    <row r="26" ht="135.75" customHeight="1" x14ac:dyDescent="0.2"/>
    <row r="27" ht="132" customHeight="1" x14ac:dyDescent="0.2"/>
  </sheetData>
  <mergeCells count="14">
    <mergeCell ref="N2:O5"/>
    <mergeCell ref="D10:D11"/>
    <mergeCell ref="A8:O8"/>
    <mergeCell ref="G10:G11"/>
    <mergeCell ref="H10:H11"/>
    <mergeCell ref="I10:K10"/>
    <mergeCell ref="L10:L11"/>
    <mergeCell ref="M10:M11"/>
    <mergeCell ref="N10:O10"/>
    <mergeCell ref="A10:A11"/>
    <mergeCell ref="B10:B11"/>
    <mergeCell ref="C10:C11"/>
    <mergeCell ref="E10:E11"/>
    <mergeCell ref="F10:F11"/>
  </mergeCells>
  <hyperlinks>
    <hyperlink ref="M13" location="'м-т №34'!A1" display="расписание"/>
  </hyperlink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133"/>
  <sheetViews>
    <sheetView tabSelected="1" workbookViewId="0">
      <selection activeCell="H8" sqref="H8:O133"/>
    </sheetView>
  </sheetViews>
  <sheetFormatPr defaultRowHeight="15" x14ac:dyDescent="0.25"/>
  <cols>
    <col min="2" max="6" width="23.28515625" customWidth="1"/>
    <col min="7" max="7" width="14" customWidth="1"/>
    <col min="8" max="8" width="17.42578125" customWidth="1"/>
    <col min="9" max="9" width="10.140625" hidden="1" customWidth="1"/>
    <col min="10" max="10" width="15.28515625" customWidth="1"/>
    <col min="11" max="11" width="9.5703125" customWidth="1"/>
    <col min="12" max="12" width="16.85546875" customWidth="1"/>
    <col min="13" max="13" width="10.140625" hidden="1" customWidth="1"/>
    <col min="14" max="14" width="13.5703125" customWidth="1"/>
    <col min="15" max="15" width="19.28515625" customWidth="1"/>
    <col min="16" max="16" width="13.42578125" customWidth="1"/>
    <col min="17" max="17" width="10.140625" hidden="1" customWidth="1"/>
    <col min="18" max="18" width="14" customWidth="1"/>
    <col min="19" max="19" width="8.7109375" bestFit="1" customWidth="1"/>
    <col min="20" max="20" width="11.140625" customWidth="1"/>
    <col min="21" max="21" width="11.140625" hidden="1" customWidth="1"/>
    <col min="22" max="22" width="11.7109375" customWidth="1"/>
    <col min="23" max="23" width="12.5703125" customWidth="1"/>
  </cols>
  <sheetData>
    <row r="2" spans="1:23" ht="18.75" x14ac:dyDescent="0.3">
      <c r="A2" s="1"/>
      <c r="B2" s="48" t="s">
        <v>43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85.5" customHeight="1" thickBot="1" x14ac:dyDescent="0.3">
      <c r="A4" s="1"/>
      <c r="B4" s="46" t="s">
        <v>0</v>
      </c>
      <c r="C4" s="46" t="s">
        <v>1</v>
      </c>
      <c r="D4" s="46" t="s">
        <v>2</v>
      </c>
      <c r="E4" s="46" t="s">
        <v>3</v>
      </c>
      <c r="F4" s="50" t="s">
        <v>4</v>
      </c>
      <c r="G4" s="46" t="s">
        <v>5</v>
      </c>
      <c r="H4" s="53" t="s">
        <v>6</v>
      </c>
      <c r="I4" s="54"/>
      <c r="J4" s="54"/>
      <c r="K4" s="54"/>
      <c r="L4" s="54"/>
      <c r="M4" s="54"/>
      <c r="N4" s="54"/>
      <c r="O4" s="55"/>
      <c r="P4" s="53" t="s">
        <v>7</v>
      </c>
      <c r="Q4" s="54"/>
      <c r="R4" s="54"/>
      <c r="S4" s="54"/>
      <c r="T4" s="54"/>
      <c r="U4" s="54"/>
      <c r="V4" s="54"/>
      <c r="W4" s="55"/>
    </row>
    <row r="5" spans="1:23" ht="63" x14ac:dyDescent="0.25">
      <c r="A5" s="1"/>
      <c r="B5" s="49"/>
      <c r="C5" s="49"/>
      <c r="D5" s="49"/>
      <c r="E5" s="49"/>
      <c r="F5" s="51"/>
      <c r="G5" s="49"/>
      <c r="H5" s="46" t="s">
        <v>8</v>
      </c>
      <c r="I5" s="46" t="s">
        <v>9</v>
      </c>
      <c r="J5" s="46" t="s">
        <v>10</v>
      </c>
      <c r="K5" s="46" t="s">
        <v>11</v>
      </c>
      <c r="L5" s="46" t="s">
        <v>12</v>
      </c>
      <c r="M5" s="46" t="s">
        <v>9</v>
      </c>
      <c r="N5" s="46" t="s">
        <v>13</v>
      </c>
      <c r="O5" s="2" t="s">
        <v>14</v>
      </c>
      <c r="P5" s="46" t="s">
        <v>8</v>
      </c>
      <c r="Q5" s="46" t="s">
        <v>9</v>
      </c>
      <c r="R5" s="46" t="s">
        <v>10</v>
      </c>
      <c r="S5" s="46" t="s">
        <v>11</v>
      </c>
      <c r="T5" s="46" t="s">
        <v>12</v>
      </c>
      <c r="U5" s="46" t="s">
        <v>9</v>
      </c>
      <c r="V5" s="46" t="s">
        <v>13</v>
      </c>
      <c r="W5" s="3" t="s">
        <v>15</v>
      </c>
    </row>
    <row r="6" spans="1:23" ht="39.75" customHeight="1" thickBot="1" x14ac:dyDescent="0.3">
      <c r="A6" s="1"/>
      <c r="B6" s="47"/>
      <c r="C6" s="47"/>
      <c r="D6" s="47"/>
      <c r="E6" s="47"/>
      <c r="F6" s="52"/>
      <c r="G6" s="47"/>
      <c r="H6" s="47"/>
      <c r="I6" s="47"/>
      <c r="J6" s="47"/>
      <c r="K6" s="47"/>
      <c r="L6" s="47"/>
      <c r="M6" s="47"/>
      <c r="N6" s="47"/>
      <c r="O6" s="4" t="s">
        <v>16</v>
      </c>
      <c r="P6" s="47"/>
      <c r="Q6" s="47"/>
      <c r="R6" s="47"/>
      <c r="S6" s="47"/>
      <c r="T6" s="47"/>
      <c r="U6" s="47"/>
      <c r="V6" s="47"/>
      <c r="W6" s="4" t="s">
        <v>16</v>
      </c>
    </row>
    <row r="7" spans="1:23" ht="16.5" thickBot="1" x14ac:dyDescent="0.3">
      <c r="A7" s="1"/>
      <c r="B7" s="5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5">
        <v>7</v>
      </c>
      <c r="I7" s="6"/>
      <c r="J7" s="5">
        <v>8</v>
      </c>
      <c r="K7" s="6">
        <v>9</v>
      </c>
      <c r="L7" s="6">
        <v>10</v>
      </c>
      <c r="M7" s="6"/>
      <c r="N7" s="6">
        <v>11</v>
      </c>
      <c r="O7" s="6">
        <v>12</v>
      </c>
      <c r="P7" s="6">
        <v>13</v>
      </c>
      <c r="Q7" s="6"/>
      <c r="R7" s="6">
        <v>14</v>
      </c>
      <c r="S7" s="6">
        <v>15</v>
      </c>
      <c r="T7" s="6">
        <v>16</v>
      </c>
      <c r="U7" s="6"/>
      <c r="V7" s="6">
        <v>17</v>
      </c>
      <c r="W7" s="6">
        <v>18</v>
      </c>
    </row>
    <row r="8" spans="1:23" ht="15.75" customHeight="1" x14ac:dyDescent="0.25">
      <c r="A8" s="1"/>
      <c r="B8" s="59">
        <v>31</v>
      </c>
      <c r="C8" s="61" t="s">
        <v>44</v>
      </c>
      <c r="D8" s="61">
        <v>34</v>
      </c>
      <c r="E8" s="56" t="s">
        <v>47</v>
      </c>
      <c r="F8" s="64" t="s">
        <v>17</v>
      </c>
      <c r="G8" s="67"/>
      <c r="H8" s="72" t="s">
        <v>18</v>
      </c>
      <c r="I8" s="73">
        <v>5</v>
      </c>
      <c r="J8" s="74">
        <f>TIME(7,0,0)</f>
        <v>0.29166666666666669</v>
      </c>
      <c r="K8" s="75"/>
      <c r="L8" s="72" t="s">
        <v>18</v>
      </c>
      <c r="M8" s="73">
        <v>5</v>
      </c>
      <c r="N8" s="74">
        <f>TIME(8,0,0)</f>
        <v>0.33333333333333331</v>
      </c>
      <c r="O8" s="76" t="s">
        <v>19</v>
      </c>
      <c r="P8" s="7"/>
      <c r="Q8" s="8"/>
      <c r="R8" s="9"/>
      <c r="S8" s="10"/>
      <c r="T8" s="10"/>
      <c r="U8" s="10"/>
      <c r="V8" s="11"/>
      <c r="W8" s="12"/>
    </row>
    <row r="9" spans="1:23" ht="15.75" x14ac:dyDescent="0.25">
      <c r="A9" s="1"/>
      <c r="B9" s="60"/>
      <c r="C9" s="62"/>
      <c r="D9" s="62"/>
      <c r="E9" s="57"/>
      <c r="F9" s="65"/>
      <c r="G9" s="68"/>
      <c r="H9" s="77"/>
      <c r="I9" s="78">
        <v>6</v>
      </c>
      <c r="J9" s="79">
        <f>J8+TIME(0,7,0)</f>
        <v>0.29652777777777778</v>
      </c>
      <c r="K9" s="80"/>
      <c r="L9" s="77"/>
      <c r="M9" s="78">
        <v>6</v>
      </c>
      <c r="N9" s="79">
        <f>N8+TIME(0,7,0)</f>
        <v>0.33819444444444441</v>
      </c>
      <c r="O9" s="81"/>
      <c r="P9" s="13"/>
      <c r="Q9" s="14"/>
      <c r="R9" s="15"/>
      <c r="S9" s="16"/>
      <c r="T9" s="16"/>
      <c r="U9" s="16"/>
      <c r="V9" s="17"/>
      <c r="W9" s="18"/>
    </row>
    <row r="10" spans="1:23" ht="15.75" customHeight="1" x14ac:dyDescent="0.25">
      <c r="A10" s="1"/>
      <c r="B10" s="60"/>
      <c r="C10" s="62"/>
      <c r="D10" s="62"/>
      <c r="E10" s="57"/>
      <c r="F10" s="65"/>
      <c r="G10" s="68"/>
      <c r="H10" s="77"/>
      <c r="I10" s="78">
        <v>1</v>
      </c>
      <c r="J10" s="79">
        <f t="shared" ref="J10:J16" si="0">J9+TIME(0,7,0)</f>
        <v>0.30138888888888887</v>
      </c>
      <c r="K10" s="80"/>
      <c r="L10" s="77"/>
      <c r="M10" s="78">
        <v>1</v>
      </c>
      <c r="N10" s="79">
        <f t="shared" ref="N10:N16" si="1">N9+TIME(0,7,0)</f>
        <v>0.3430555555555555</v>
      </c>
      <c r="O10" s="81"/>
      <c r="P10" s="19"/>
      <c r="Q10" s="19"/>
      <c r="R10" s="20"/>
      <c r="S10" s="21"/>
      <c r="T10" s="21"/>
      <c r="U10" s="21"/>
      <c r="V10" s="22"/>
      <c r="W10" s="23"/>
    </row>
    <row r="11" spans="1:23" ht="15.75" x14ac:dyDescent="0.25">
      <c r="A11" s="1"/>
      <c r="B11" s="60"/>
      <c r="C11" s="62"/>
      <c r="D11" s="62"/>
      <c r="E11" s="57"/>
      <c r="F11" s="65"/>
      <c r="G11" s="68"/>
      <c r="H11" s="77"/>
      <c r="I11" s="82">
        <v>2</v>
      </c>
      <c r="J11" s="79">
        <f t="shared" si="0"/>
        <v>0.30624999999999997</v>
      </c>
      <c r="K11" s="80"/>
      <c r="L11" s="77"/>
      <c r="M11" s="82">
        <v>2</v>
      </c>
      <c r="N11" s="79">
        <f t="shared" si="1"/>
        <v>0.3479166666666666</v>
      </c>
      <c r="O11" s="81"/>
      <c r="P11" s="19"/>
      <c r="Q11" s="19"/>
      <c r="R11" s="20"/>
      <c r="S11" s="21"/>
      <c r="T11" s="21"/>
      <c r="U11" s="21"/>
      <c r="V11" s="22"/>
      <c r="W11" s="23"/>
    </row>
    <row r="12" spans="1:23" ht="15.75" x14ac:dyDescent="0.25">
      <c r="A12" s="1"/>
      <c r="B12" s="60"/>
      <c r="C12" s="62"/>
      <c r="D12" s="62"/>
      <c r="E12" s="57"/>
      <c r="F12" s="65"/>
      <c r="G12" s="68"/>
      <c r="H12" s="77"/>
      <c r="I12" s="82">
        <v>3</v>
      </c>
      <c r="J12" s="79">
        <f t="shared" si="0"/>
        <v>0.31111111111111106</v>
      </c>
      <c r="K12" s="80"/>
      <c r="L12" s="77"/>
      <c r="M12" s="82">
        <v>3</v>
      </c>
      <c r="N12" s="79">
        <f t="shared" si="1"/>
        <v>0.35277777777777769</v>
      </c>
      <c r="O12" s="81"/>
      <c r="P12" s="19"/>
      <c r="Q12" s="19"/>
      <c r="R12" s="20"/>
      <c r="S12" s="21"/>
      <c r="T12" s="21"/>
      <c r="U12" s="21"/>
      <c r="V12" s="22"/>
      <c r="W12" s="23"/>
    </row>
    <row r="13" spans="1:23" ht="15.75" x14ac:dyDescent="0.25">
      <c r="A13" s="1"/>
      <c r="B13" s="60"/>
      <c r="C13" s="62"/>
      <c r="D13" s="62"/>
      <c r="E13" s="57"/>
      <c r="F13" s="65"/>
      <c r="G13" s="68"/>
      <c r="H13" s="77"/>
      <c r="I13" s="82">
        <v>4</v>
      </c>
      <c r="J13" s="79">
        <f t="shared" si="0"/>
        <v>0.31597222222222215</v>
      </c>
      <c r="K13" s="80"/>
      <c r="L13" s="77"/>
      <c r="M13" s="82">
        <v>4</v>
      </c>
      <c r="N13" s="79">
        <f t="shared" si="1"/>
        <v>0.35763888888888878</v>
      </c>
      <c r="O13" s="81"/>
      <c r="P13" s="19"/>
      <c r="Q13" s="19"/>
      <c r="R13" s="20"/>
      <c r="S13" s="21"/>
      <c r="T13" s="21"/>
      <c r="U13" s="21"/>
      <c r="V13" s="22"/>
      <c r="W13" s="23"/>
    </row>
    <row r="14" spans="1:23" ht="15.75" x14ac:dyDescent="0.25">
      <c r="A14" s="1"/>
      <c r="B14" s="60"/>
      <c r="C14" s="62"/>
      <c r="D14" s="62"/>
      <c r="E14" s="57"/>
      <c r="F14" s="65"/>
      <c r="G14" s="68"/>
      <c r="H14" s="77"/>
      <c r="I14" s="82">
        <v>5</v>
      </c>
      <c r="J14" s="79">
        <f t="shared" si="0"/>
        <v>0.32083333333333325</v>
      </c>
      <c r="K14" s="80"/>
      <c r="L14" s="77"/>
      <c r="M14" s="82">
        <v>5</v>
      </c>
      <c r="N14" s="79">
        <f t="shared" si="1"/>
        <v>0.36249999999999988</v>
      </c>
      <c r="O14" s="81"/>
      <c r="P14" s="19"/>
      <c r="Q14" s="19"/>
      <c r="R14" s="20"/>
      <c r="S14" s="21"/>
      <c r="T14" s="21"/>
      <c r="U14" s="21"/>
      <c r="V14" s="22"/>
      <c r="W14" s="23"/>
    </row>
    <row r="15" spans="1:23" ht="15.75" x14ac:dyDescent="0.25">
      <c r="A15" s="1"/>
      <c r="B15" s="60"/>
      <c r="C15" s="62"/>
      <c r="D15" s="62"/>
      <c r="E15" s="57"/>
      <c r="F15" s="65"/>
      <c r="G15" s="68"/>
      <c r="H15" s="77"/>
      <c r="I15" s="82">
        <v>6</v>
      </c>
      <c r="J15" s="79">
        <f t="shared" si="0"/>
        <v>0.32569444444444434</v>
      </c>
      <c r="K15" s="80"/>
      <c r="L15" s="77"/>
      <c r="M15" s="82">
        <v>6</v>
      </c>
      <c r="N15" s="79">
        <f t="shared" si="1"/>
        <v>0.36736111111111097</v>
      </c>
      <c r="O15" s="81"/>
      <c r="P15" s="19"/>
      <c r="Q15" s="19"/>
      <c r="R15" s="20"/>
      <c r="S15" s="21"/>
      <c r="T15" s="21"/>
      <c r="U15" s="21"/>
      <c r="V15" s="22"/>
      <c r="W15" s="23"/>
    </row>
    <row r="16" spans="1:23" ht="15.75" x14ac:dyDescent="0.25">
      <c r="A16" s="1"/>
      <c r="B16" s="60"/>
      <c r="C16" s="62"/>
      <c r="D16" s="62"/>
      <c r="E16" s="57"/>
      <c r="F16" s="65"/>
      <c r="G16" s="68"/>
      <c r="H16" s="77"/>
      <c r="I16" s="82">
        <v>2</v>
      </c>
      <c r="J16" s="79">
        <f t="shared" si="0"/>
        <v>0.33055555555555544</v>
      </c>
      <c r="K16" s="80"/>
      <c r="L16" s="77"/>
      <c r="M16" s="82">
        <v>2</v>
      </c>
      <c r="N16" s="79">
        <f t="shared" si="1"/>
        <v>0.37222222222222207</v>
      </c>
      <c r="O16" s="81"/>
      <c r="P16" s="19"/>
      <c r="Q16" s="19"/>
      <c r="R16" s="20"/>
      <c r="S16" s="21"/>
      <c r="T16" s="21"/>
      <c r="U16" s="21"/>
      <c r="V16" s="22"/>
      <c r="W16" s="23"/>
    </row>
    <row r="17" spans="1:23" ht="15.75" x14ac:dyDescent="0.25">
      <c r="A17" s="1"/>
      <c r="B17" s="60"/>
      <c r="C17" s="62"/>
      <c r="D17" s="62"/>
      <c r="E17" s="57"/>
      <c r="F17" s="65"/>
      <c r="G17" s="68"/>
      <c r="H17" s="77"/>
      <c r="I17" s="82">
        <v>1</v>
      </c>
      <c r="J17" s="79">
        <f>J16+TIME(0,7,0)</f>
        <v>0.33541666666666653</v>
      </c>
      <c r="K17" s="80"/>
      <c r="L17" s="77"/>
      <c r="M17" s="82">
        <v>1</v>
      </c>
      <c r="N17" s="79">
        <f>N16+TIME(0,7,0)</f>
        <v>0.37708333333333316</v>
      </c>
      <c r="O17" s="81"/>
      <c r="P17" s="19"/>
      <c r="Q17" s="19"/>
      <c r="R17" s="20"/>
      <c r="S17" s="21"/>
      <c r="T17" s="21"/>
      <c r="U17" s="21"/>
      <c r="V17" s="22"/>
      <c r="W17" s="23"/>
    </row>
    <row r="18" spans="1:23" ht="15.75" x14ac:dyDescent="0.25">
      <c r="A18" s="1"/>
      <c r="B18" s="60"/>
      <c r="C18" s="62"/>
      <c r="D18" s="62"/>
      <c r="E18" s="57"/>
      <c r="F18" s="65"/>
      <c r="G18" s="68"/>
      <c r="H18" s="77"/>
      <c r="I18" s="82">
        <v>3</v>
      </c>
      <c r="J18" s="79">
        <f>J17+TIME(0,5,0)</f>
        <v>0.33888888888888874</v>
      </c>
      <c r="K18" s="80"/>
      <c r="L18" s="77"/>
      <c r="M18" s="82">
        <v>3</v>
      </c>
      <c r="N18" s="79">
        <f>N17+TIME(0,5,0)</f>
        <v>0.38055555555555537</v>
      </c>
      <c r="O18" s="81"/>
      <c r="P18" s="19"/>
      <c r="Q18" s="19"/>
      <c r="R18" s="20"/>
      <c r="S18" s="21"/>
      <c r="T18" s="21"/>
      <c r="U18" s="21"/>
      <c r="V18" s="22"/>
      <c r="W18" s="23"/>
    </row>
    <row r="19" spans="1:23" ht="15.75" x14ac:dyDescent="0.25">
      <c r="A19" s="1"/>
      <c r="B19" s="60"/>
      <c r="C19" s="62"/>
      <c r="D19" s="62"/>
      <c r="E19" s="57"/>
      <c r="F19" s="65"/>
      <c r="G19" s="68"/>
      <c r="H19" s="77"/>
      <c r="I19" s="82">
        <v>4</v>
      </c>
      <c r="J19" s="79">
        <f t="shared" ref="J19:J28" si="2">J18+TIME(0,5,0)</f>
        <v>0.34236111111111095</v>
      </c>
      <c r="K19" s="80"/>
      <c r="L19" s="77"/>
      <c r="M19" s="82">
        <v>4</v>
      </c>
      <c r="N19" s="79">
        <f t="shared" ref="N19:N28" si="3">N18+TIME(0,5,0)</f>
        <v>0.38402777777777758</v>
      </c>
      <c r="O19" s="81"/>
      <c r="P19" s="19"/>
      <c r="Q19" s="19"/>
      <c r="R19" s="20"/>
      <c r="S19" s="21"/>
      <c r="T19" s="21"/>
      <c r="U19" s="21"/>
      <c r="V19" s="22"/>
      <c r="W19" s="23"/>
    </row>
    <row r="20" spans="1:23" ht="15.75" x14ac:dyDescent="0.25">
      <c r="A20" s="1"/>
      <c r="B20" s="60"/>
      <c r="C20" s="62"/>
      <c r="D20" s="62"/>
      <c r="E20" s="57"/>
      <c r="F20" s="65"/>
      <c r="G20" s="68"/>
      <c r="H20" s="77"/>
      <c r="I20" s="82">
        <v>5</v>
      </c>
      <c r="J20" s="79">
        <f t="shared" si="2"/>
        <v>0.34583333333333316</v>
      </c>
      <c r="K20" s="80"/>
      <c r="L20" s="77"/>
      <c r="M20" s="82">
        <v>5</v>
      </c>
      <c r="N20" s="79">
        <f t="shared" si="3"/>
        <v>0.38749999999999979</v>
      </c>
      <c r="O20" s="81"/>
      <c r="P20" s="19"/>
      <c r="Q20" s="19"/>
      <c r="R20" s="20"/>
      <c r="S20" s="21"/>
      <c r="T20" s="21"/>
      <c r="U20" s="21"/>
      <c r="V20" s="22"/>
      <c r="W20" s="23"/>
    </row>
    <row r="21" spans="1:23" ht="15.75" x14ac:dyDescent="0.25">
      <c r="A21" s="1"/>
      <c r="B21" s="60"/>
      <c r="C21" s="62"/>
      <c r="D21" s="62"/>
      <c r="E21" s="57"/>
      <c r="F21" s="65"/>
      <c r="G21" s="68"/>
      <c r="H21" s="77"/>
      <c r="I21" s="82">
        <v>6</v>
      </c>
      <c r="J21" s="79">
        <f t="shared" si="2"/>
        <v>0.34930555555555537</v>
      </c>
      <c r="K21" s="80"/>
      <c r="L21" s="77"/>
      <c r="M21" s="82">
        <v>6</v>
      </c>
      <c r="N21" s="79">
        <f t="shared" si="3"/>
        <v>0.390972222222222</v>
      </c>
      <c r="O21" s="81"/>
      <c r="P21" s="19"/>
      <c r="Q21" s="19"/>
      <c r="R21" s="20"/>
      <c r="S21" s="21"/>
      <c r="T21" s="21"/>
      <c r="U21" s="21"/>
      <c r="V21" s="22"/>
      <c r="W21" s="23"/>
    </row>
    <row r="22" spans="1:23" ht="15.75" x14ac:dyDescent="0.25">
      <c r="A22" s="1"/>
      <c r="B22" s="60"/>
      <c r="C22" s="62"/>
      <c r="D22" s="62"/>
      <c r="E22" s="57"/>
      <c r="F22" s="65"/>
      <c r="G22" s="68"/>
      <c r="H22" s="77"/>
      <c r="I22" s="82">
        <v>1</v>
      </c>
      <c r="J22" s="79">
        <f t="shared" si="2"/>
        <v>0.35277777777777758</v>
      </c>
      <c r="K22" s="80"/>
      <c r="L22" s="77"/>
      <c r="M22" s="82">
        <v>1</v>
      </c>
      <c r="N22" s="79">
        <f t="shared" si="3"/>
        <v>0.39444444444444421</v>
      </c>
      <c r="O22" s="81"/>
      <c r="P22" s="19"/>
      <c r="Q22" s="19"/>
      <c r="R22" s="20"/>
      <c r="S22" s="21"/>
      <c r="T22" s="21"/>
      <c r="U22" s="21"/>
      <c r="V22" s="22"/>
      <c r="W22" s="23"/>
    </row>
    <row r="23" spans="1:23" ht="15.75" x14ac:dyDescent="0.25">
      <c r="A23" s="1"/>
      <c r="B23" s="60"/>
      <c r="C23" s="62"/>
      <c r="D23" s="62"/>
      <c r="E23" s="57"/>
      <c r="F23" s="65"/>
      <c r="G23" s="68"/>
      <c r="H23" s="77"/>
      <c r="I23" s="82">
        <v>2</v>
      </c>
      <c r="J23" s="79">
        <f t="shared" si="2"/>
        <v>0.35624999999999979</v>
      </c>
      <c r="K23" s="80"/>
      <c r="L23" s="77"/>
      <c r="M23" s="82">
        <v>2</v>
      </c>
      <c r="N23" s="79">
        <f t="shared" si="3"/>
        <v>0.39791666666666642</v>
      </c>
      <c r="O23" s="81"/>
      <c r="P23" s="19"/>
      <c r="Q23" s="19"/>
      <c r="R23" s="20"/>
      <c r="S23" s="21"/>
      <c r="T23" s="21"/>
      <c r="U23" s="21"/>
      <c r="V23" s="22"/>
      <c r="W23" s="23"/>
    </row>
    <row r="24" spans="1:23" ht="15.75" x14ac:dyDescent="0.25">
      <c r="A24" s="1"/>
      <c r="B24" s="60"/>
      <c r="C24" s="62"/>
      <c r="D24" s="62"/>
      <c r="E24" s="57"/>
      <c r="F24" s="65"/>
      <c r="G24" s="68"/>
      <c r="H24" s="77"/>
      <c r="I24" s="82">
        <v>3</v>
      </c>
      <c r="J24" s="79">
        <f t="shared" si="2"/>
        <v>0.359722222222222</v>
      </c>
      <c r="K24" s="80"/>
      <c r="L24" s="77"/>
      <c r="M24" s="82">
        <v>3</v>
      </c>
      <c r="N24" s="79">
        <f t="shared" si="3"/>
        <v>0.40138888888888863</v>
      </c>
      <c r="O24" s="81"/>
      <c r="P24" s="19"/>
      <c r="Q24" s="19"/>
      <c r="R24" s="20"/>
      <c r="S24" s="21"/>
      <c r="T24" s="21"/>
      <c r="U24" s="21"/>
      <c r="V24" s="22"/>
      <c r="W24" s="23"/>
    </row>
    <row r="25" spans="1:23" ht="15.75" x14ac:dyDescent="0.25">
      <c r="A25" s="1"/>
      <c r="B25" s="60"/>
      <c r="C25" s="62"/>
      <c r="D25" s="62"/>
      <c r="E25" s="57"/>
      <c r="F25" s="65"/>
      <c r="G25" s="68"/>
      <c r="H25" s="77"/>
      <c r="I25" s="82">
        <v>4</v>
      </c>
      <c r="J25" s="79">
        <f t="shared" si="2"/>
        <v>0.36319444444444421</v>
      </c>
      <c r="K25" s="80"/>
      <c r="L25" s="77"/>
      <c r="M25" s="82">
        <v>4</v>
      </c>
      <c r="N25" s="79">
        <f t="shared" si="3"/>
        <v>0.40486111111111084</v>
      </c>
      <c r="O25" s="81"/>
      <c r="P25" s="19"/>
      <c r="Q25" s="19"/>
      <c r="R25" s="20"/>
      <c r="S25" s="21"/>
      <c r="T25" s="21"/>
      <c r="U25" s="21"/>
      <c r="V25" s="22"/>
      <c r="W25" s="23"/>
    </row>
    <row r="26" spans="1:23" ht="15.75" x14ac:dyDescent="0.25">
      <c r="A26" s="1"/>
      <c r="B26" s="60"/>
      <c r="C26" s="62"/>
      <c r="D26" s="62"/>
      <c r="E26" s="57"/>
      <c r="F26" s="65"/>
      <c r="G26" s="68"/>
      <c r="H26" s="77"/>
      <c r="I26" s="82">
        <v>5</v>
      </c>
      <c r="J26" s="79">
        <f t="shared" si="2"/>
        <v>0.36666666666666642</v>
      </c>
      <c r="K26" s="80"/>
      <c r="L26" s="77"/>
      <c r="M26" s="82">
        <v>5</v>
      </c>
      <c r="N26" s="79">
        <f t="shared" si="3"/>
        <v>0.40833333333333305</v>
      </c>
      <c r="O26" s="81"/>
      <c r="P26" s="19"/>
      <c r="Q26" s="19"/>
      <c r="R26" s="20"/>
      <c r="S26" s="21"/>
      <c r="T26" s="21"/>
      <c r="U26" s="21"/>
      <c r="V26" s="22"/>
      <c r="W26" s="23"/>
    </row>
    <row r="27" spans="1:23" ht="15.75" x14ac:dyDescent="0.25">
      <c r="A27" s="1"/>
      <c r="B27" s="60"/>
      <c r="C27" s="62"/>
      <c r="D27" s="62"/>
      <c r="E27" s="57"/>
      <c r="F27" s="65"/>
      <c r="G27" s="68"/>
      <c r="H27" s="77"/>
      <c r="I27" s="82">
        <v>6</v>
      </c>
      <c r="J27" s="79">
        <f>J26+TIME(0,5,0)</f>
        <v>0.37013888888888863</v>
      </c>
      <c r="K27" s="80"/>
      <c r="L27" s="77"/>
      <c r="M27" s="82">
        <v>6</v>
      </c>
      <c r="N27" s="79">
        <f>N26+TIME(0,5,0)</f>
        <v>0.41180555555555526</v>
      </c>
      <c r="O27" s="81"/>
      <c r="P27" s="19"/>
      <c r="Q27" s="19"/>
      <c r="R27" s="20"/>
      <c r="S27" s="21"/>
      <c r="T27" s="21"/>
      <c r="U27" s="21"/>
      <c r="V27" s="22"/>
      <c r="W27" s="23"/>
    </row>
    <row r="28" spans="1:23" ht="15.75" x14ac:dyDescent="0.25">
      <c r="A28" s="1"/>
      <c r="B28" s="60"/>
      <c r="C28" s="62"/>
      <c r="D28" s="62"/>
      <c r="E28" s="57"/>
      <c r="F28" s="65"/>
      <c r="G28" s="68"/>
      <c r="H28" s="77"/>
      <c r="I28" s="82">
        <v>1</v>
      </c>
      <c r="J28" s="79">
        <f t="shared" si="2"/>
        <v>0.37361111111111084</v>
      </c>
      <c r="K28" s="80"/>
      <c r="L28" s="77"/>
      <c r="M28" s="82">
        <v>1</v>
      </c>
      <c r="N28" s="79">
        <f t="shared" si="3"/>
        <v>0.41527777777777747</v>
      </c>
      <c r="O28" s="81"/>
      <c r="P28" s="19"/>
      <c r="Q28" s="19"/>
      <c r="R28" s="20"/>
      <c r="S28" s="21"/>
      <c r="T28" s="21"/>
      <c r="U28" s="21"/>
      <c r="V28" s="22"/>
      <c r="W28" s="23"/>
    </row>
    <row r="29" spans="1:23" ht="15.75" x14ac:dyDescent="0.25">
      <c r="A29" s="1"/>
      <c r="B29" s="60"/>
      <c r="C29" s="62"/>
      <c r="D29" s="62"/>
      <c r="E29" s="57"/>
      <c r="F29" s="65"/>
      <c r="G29" s="68"/>
      <c r="H29" s="77"/>
      <c r="I29" s="82">
        <v>2</v>
      </c>
      <c r="J29" s="79">
        <f>J28+TIME(0,7,0)</f>
        <v>0.37847222222222193</v>
      </c>
      <c r="K29" s="80"/>
      <c r="L29" s="77"/>
      <c r="M29" s="82">
        <v>2</v>
      </c>
      <c r="N29" s="79">
        <f>N28+TIME(0,7,0)</f>
        <v>0.42013888888888856</v>
      </c>
      <c r="O29" s="81"/>
      <c r="P29" s="19"/>
      <c r="Q29" s="19"/>
      <c r="R29" s="20"/>
      <c r="S29" s="21"/>
      <c r="T29" s="21"/>
      <c r="U29" s="21"/>
      <c r="V29" s="22"/>
      <c r="W29" s="23"/>
    </row>
    <row r="30" spans="1:23" ht="15.75" x14ac:dyDescent="0.25">
      <c r="A30" s="1"/>
      <c r="B30" s="60"/>
      <c r="C30" s="62"/>
      <c r="D30" s="62"/>
      <c r="E30" s="57"/>
      <c r="F30" s="65"/>
      <c r="G30" s="68"/>
      <c r="H30" s="77"/>
      <c r="I30" s="82">
        <v>3</v>
      </c>
      <c r="J30" s="79">
        <f t="shared" ref="J30:J93" si="4">J29+TIME(0,7,0)</f>
        <v>0.38333333333333303</v>
      </c>
      <c r="K30" s="80"/>
      <c r="L30" s="77"/>
      <c r="M30" s="82">
        <v>3</v>
      </c>
      <c r="N30" s="79">
        <f t="shared" ref="N30:N93" si="5">N29+TIME(0,7,0)</f>
        <v>0.42499999999999966</v>
      </c>
      <c r="O30" s="81"/>
      <c r="P30" s="19"/>
      <c r="Q30" s="19"/>
      <c r="R30" s="20"/>
      <c r="S30" s="21"/>
      <c r="T30" s="21"/>
      <c r="U30" s="21"/>
      <c r="V30" s="22"/>
      <c r="W30" s="23"/>
    </row>
    <row r="31" spans="1:23" ht="15.75" x14ac:dyDescent="0.25">
      <c r="A31" s="1"/>
      <c r="B31" s="60"/>
      <c r="C31" s="62"/>
      <c r="D31" s="62"/>
      <c r="E31" s="57"/>
      <c r="F31" s="65"/>
      <c r="G31" s="68"/>
      <c r="H31" s="77"/>
      <c r="I31" s="82">
        <v>4</v>
      </c>
      <c r="J31" s="79">
        <f t="shared" si="4"/>
        <v>0.38819444444444412</v>
      </c>
      <c r="K31" s="80"/>
      <c r="L31" s="77"/>
      <c r="M31" s="82">
        <v>4</v>
      </c>
      <c r="N31" s="79">
        <f t="shared" si="5"/>
        <v>0.42986111111111075</v>
      </c>
      <c r="O31" s="81"/>
      <c r="P31" s="19"/>
      <c r="Q31" s="19"/>
      <c r="R31" s="20"/>
      <c r="S31" s="21"/>
      <c r="T31" s="21"/>
      <c r="U31" s="21"/>
      <c r="V31" s="22"/>
      <c r="W31" s="23"/>
    </row>
    <row r="32" spans="1:23" ht="15.75" x14ac:dyDescent="0.25">
      <c r="A32" s="1"/>
      <c r="B32" s="60"/>
      <c r="C32" s="62"/>
      <c r="D32" s="62"/>
      <c r="E32" s="57"/>
      <c r="F32" s="65"/>
      <c r="G32" s="68"/>
      <c r="H32" s="77"/>
      <c r="I32" s="82">
        <v>5</v>
      </c>
      <c r="J32" s="79">
        <f t="shared" si="4"/>
        <v>0.39305555555555521</v>
      </c>
      <c r="K32" s="80"/>
      <c r="L32" s="77"/>
      <c r="M32" s="82">
        <v>5</v>
      </c>
      <c r="N32" s="79">
        <f t="shared" si="5"/>
        <v>0.43472222222222184</v>
      </c>
      <c r="O32" s="81"/>
      <c r="P32" s="19"/>
      <c r="Q32" s="19"/>
      <c r="R32" s="20"/>
      <c r="S32" s="21"/>
      <c r="T32" s="21"/>
      <c r="U32" s="21"/>
      <c r="V32" s="22"/>
      <c r="W32" s="23"/>
    </row>
    <row r="33" spans="1:23" ht="15.75" x14ac:dyDescent="0.25">
      <c r="A33" s="1"/>
      <c r="B33" s="60"/>
      <c r="C33" s="62"/>
      <c r="D33" s="62"/>
      <c r="E33" s="57"/>
      <c r="F33" s="65"/>
      <c r="G33" s="68"/>
      <c r="H33" s="77"/>
      <c r="I33" s="82">
        <v>1</v>
      </c>
      <c r="J33" s="79">
        <f t="shared" si="4"/>
        <v>0.39791666666666631</v>
      </c>
      <c r="K33" s="80"/>
      <c r="L33" s="77"/>
      <c r="M33" s="82">
        <v>1</v>
      </c>
      <c r="N33" s="79">
        <f t="shared" si="5"/>
        <v>0.43958333333333294</v>
      </c>
      <c r="O33" s="81"/>
      <c r="P33" s="19"/>
      <c r="Q33" s="19"/>
      <c r="R33" s="20"/>
      <c r="S33" s="21"/>
      <c r="T33" s="21"/>
      <c r="U33" s="21"/>
      <c r="V33" s="22"/>
      <c r="W33" s="23"/>
    </row>
    <row r="34" spans="1:23" ht="15.75" x14ac:dyDescent="0.25">
      <c r="A34" s="1"/>
      <c r="B34" s="60"/>
      <c r="C34" s="62"/>
      <c r="D34" s="62"/>
      <c r="E34" s="57"/>
      <c r="F34" s="65"/>
      <c r="G34" s="68"/>
      <c r="H34" s="77"/>
      <c r="I34" s="82">
        <v>2</v>
      </c>
      <c r="J34" s="79">
        <f t="shared" si="4"/>
        <v>0.4027777777777774</v>
      </c>
      <c r="K34" s="80"/>
      <c r="L34" s="77"/>
      <c r="M34" s="82">
        <v>2</v>
      </c>
      <c r="N34" s="79">
        <f t="shared" si="5"/>
        <v>0.44444444444444403</v>
      </c>
      <c r="O34" s="81"/>
      <c r="P34" s="19"/>
      <c r="Q34" s="19"/>
      <c r="R34" s="20"/>
      <c r="S34" s="21"/>
      <c r="T34" s="21"/>
      <c r="U34" s="21"/>
      <c r="V34" s="22"/>
      <c r="W34" s="23"/>
    </row>
    <row r="35" spans="1:23" ht="15.75" x14ac:dyDescent="0.25">
      <c r="A35" s="1"/>
      <c r="B35" s="60"/>
      <c r="C35" s="62"/>
      <c r="D35" s="62"/>
      <c r="E35" s="57"/>
      <c r="F35" s="65"/>
      <c r="G35" s="68"/>
      <c r="H35" s="77"/>
      <c r="I35" s="78">
        <v>3</v>
      </c>
      <c r="J35" s="79">
        <f t="shared" si="4"/>
        <v>0.4076388888888885</v>
      </c>
      <c r="K35" s="80"/>
      <c r="L35" s="77"/>
      <c r="M35" s="82">
        <v>3</v>
      </c>
      <c r="N35" s="79">
        <f t="shared" si="5"/>
        <v>0.44930555555555513</v>
      </c>
      <c r="O35" s="81"/>
      <c r="P35" s="19"/>
      <c r="Q35" s="19"/>
      <c r="R35" s="20"/>
      <c r="S35" s="21"/>
      <c r="T35" s="21"/>
      <c r="U35" s="21"/>
      <c r="V35" s="22"/>
      <c r="W35" s="23"/>
    </row>
    <row r="36" spans="1:23" ht="15.75" customHeight="1" thickBot="1" x14ac:dyDescent="0.3">
      <c r="A36" s="1"/>
      <c r="B36" s="60"/>
      <c r="C36" s="62"/>
      <c r="D36" s="62"/>
      <c r="E36" s="57"/>
      <c r="F36" s="65"/>
      <c r="G36" s="68"/>
      <c r="H36" s="77"/>
      <c r="I36" s="83">
        <v>4</v>
      </c>
      <c r="J36" s="79">
        <f t="shared" si="4"/>
        <v>0.41249999999999959</v>
      </c>
      <c r="K36" s="84"/>
      <c r="L36" s="77"/>
      <c r="M36" s="83">
        <v>4</v>
      </c>
      <c r="N36" s="79">
        <f t="shared" si="5"/>
        <v>0.45416666666666622</v>
      </c>
      <c r="O36" s="81"/>
      <c r="P36" s="24"/>
      <c r="Q36" s="24"/>
      <c r="R36" s="25"/>
      <c r="S36" s="26"/>
      <c r="T36" s="26"/>
      <c r="U36" s="26"/>
      <c r="V36" s="27"/>
      <c r="W36" s="28"/>
    </row>
    <row r="37" spans="1:23" ht="15.75" customHeight="1" x14ac:dyDescent="0.25">
      <c r="A37" s="1"/>
      <c r="B37" s="60"/>
      <c r="C37" s="62"/>
      <c r="D37" s="62"/>
      <c r="E37" s="57"/>
      <c r="F37" s="65"/>
      <c r="G37" s="68"/>
      <c r="H37" s="77"/>
      <c r="I37" s="73">
        <v>5</v>
      </c>
      <c r="J37" s="79">
        <f t="shared" si="4"/>
        <v>0.41736111111111068</v>
      </c>
      <c r="K37" s="85"/>
      <c r="L37" s="77"/>
      <c r="M37" s="86">
        <v>5</v>
      </c>
      <c r="N37" s="79">
        <f t="shared" si="5"/>
        <v>0.45902777777777731</v>
      </c>
      <c r="O37" s="81"/>
      <c r="P37" s="24"/>
      <c r="Q37" s="24"/>
      <c r="R37" s="25"/>
      <c r="S37" s="26"/>
      <c r="T37" s="26"/>
      <c r="U37" s="26"/>
      <c r="V37" s="27"/>
      <c r="W37" s="28"/>
    </row>
    <row r="38" spans="1:23" ht="15.75" x14ac:dyDescent="0.25">
      <c r="A38" s="1"/>
      <c r="B38" s="60"/>
      <c r="C38" s="62"/>
      <c r="D38" s="62"/>
      <c r="E38" s="57"/>
      <c r="F38" s="65"/>
      <c r="G38" s="68"/>
      <c r="H38" s="77"/>
      <c r="I38" s="78">
        <v>6</v>
      </c>
      <c r="J38" s="79">
        <f t="shared" si="4"/>
        <v>0.42222222222222178</v>
      </c>
      <c r="K38" s="80"/>
      <c r="L38" s="77"/>
      <c r="M38" s="78">
        <v>6</v>
      </c>
      <c r="N38" s="79">
        <f t="shared" si="5"/>
        <v>0.46388888888888841</v>
      </c>
      <c r="O38" s="81"/>
      <c r="P38" s="24"/>
      <c r="Q38" s="24"/>
      <c r="R38" s="25"/>
      <c r="S38" s="26"/>
      <c r="T38" s="26"/>
      <c r="U38" s="26"/>
      <c r="V38" s="27"/>
      <c r="W38" s="28"/>
    </row>
    <row r="39" spans="1:23" ht="15.75" x14ac:dyDescent="0.25">
      <c r="A39" s="1"/>
      <c r="B39" s="60"/>
      <c r="C39" s="62"/>
      <c r="D39" s="62"/>
      <c r="E39" s="57"/>
      <c r="F39" s="65"/>
      <c r="G39" s="68"/>
      <c r="H39" s="77"/>
      <c r="I39" s="78">
        <v>1</v>
      </c>
      <c r="J39" s="79">
        <f t="shared" si="4"/>
        <v>0.42708333333333287</v>
      </c>
      <c r="K39" s="80"/>
      <c r="L39" s="77"/>
      <c r="M39" s="78">
        <v>1</v>
      </c>
      <c r="N39" s="79">
        <f t="shared" si="5"/>
        <v>0.4687499999999995</v>
      </c>
      <c r="O39" s="81"/>
      <c r="P39" s="24"/>
      <c r="Q39" s="24"/>
      <c r="R39" s="25"/>
      <c r="S39" s="26"/>
      <c r="T39" s="26"/>
      <c r="U39" s="26"/>
      <c r="V39" s="27"/>
      <c r="W39" s="28"/>
    </row>
    <row r="40" spans="1:23" ht="15.75" x14ac:dyDescent="0.25">
      <c r="A40" s="1"/>
      <c r="B40" s="60"/>
      <c r="C40" s="62"/>
      <c r="D40" s="62"/>
      <c r="E40" s="57"/>
      <c r="F40" s="65"/>
      <c r="G40" s="68"/>
      <c r="H40" s="77"/>
      <c r="I40" s="82">
        <v>3</v>
      </c>
      <c r="J40" s="79">
        <f t="shared" si="4"/>
        <v>0.43194444444444396</v>
      </c>
      <c r="K40" s="80"/>
      <c r="L40" s="77"/>
      <c r="M40" s="82">
        <v>3</v>
      </c>
      <c r="N40" s="79">
        <f t="shared" si="5"/>
        <v>0.47361111111111059</v>
      </c>
      <c r="O40" s="81"/>
      <c r="P40" s="24"/>
      <c r="Q40" s="24"/>
      <c r="R40" s="25"/>
      <c r="S40" s="26"/>
      <c r="T40" s="26"/>
      <c r="U40" s="26"/>
      <c r="V40" s="27"/>
      <c r="W40" s="28"/>
    </row>
    <row r="41" spans="1:23" ht="15.75" x14ac:dyDescent="0.25">
      <c r="A41" s="1"/>
      <c r="B41" s="60"/>
      <c r="C41" s="62"/>
      <c r="D41" s="62"/>
      <c r="E41" s="57"/>
      <c r="F41" s="65"/>
      <c r="G41" s="68"/>
      <c r="H41" s="77"/>
      <c r="I41" s="82">
        <v>4</v>
      </c>
      <c r="J41" s="79">
        <f t="shared" si="4"/>
        <v>0.43680555555555506</v>
      </c>
      <c r="K41" s="80"/>
      <c r="L41" s="77"/>
      <c r="M41" s="82">
        <v>4</v>
      </c>
      <c r="N41" s="79">
        <f t="shared" si="5"/>
        <v>0.47847222222222169</v>
      </c>
      <c r="O41" s="81"/>
      <c r="P41" s="24"/>
      <c r="Q41" s="24"/>
      <c r="R41" s="25"/>
      <c r="S41" s="26"/>
      <c r="T41" s="26"/>
      <c r="U41" s="26"/>
      <c r="V41" s="27"/>
      <c r="W41" s="28"/>
    </row>
    <row r="42" spans="1:23" ht="15.75" x14ac:dyDescent="0.25">
      <c r="A42" s="1"/>
      <c r="B42" s="60"/>
      <c r="C42" s="62"/>
      <c r="D42" s="62"/>
      <c r="E42" s="57"/>
      <c r="F42" s="65"/>
      <c r="G42" s="68"/>
      <c r="H42" s="77"/>
      <c r="I42" s="82">
        <v>5</v>
      </c>
      <c r="J42" s="79">
        <f t="shared" si="4"/>
        <v>0.44166666666666615</v>
      </c>
      <c r="K42" s="80"/>
      <c r="L42" s="77"/>
      <c r="M42" s="82">
        <v>5</v>
      </c>
      <c r="N42" s="79">
        <f t="shared" si="5"/>
        <v>0.48333333333333278</v>
      </c>
      <c r="O42" s="81"/>
      <c r="P42" s="24"/>
      <c r="Q42" s="24"/>
      <c r="R42" s="25"/>
      <c r="S42" s="26"/>
      <c r="T42" s="26"/>
      <c r="U42" s="26"/>
      <c r="V42" s="27"/>
      <c r="W42" s="28"/>
    </row>
    <row r="43" spans="1:23" ht="15.75" x14ac:dyDescent="0.25">
      <c r="A43" s="1"/>
      <c r="B43" s="60"/>
      <c r="C43" s="62"/>
      <c r="D43" s="62"/>
      <c r="E43" s="57"/>
      <c r="F43" s="65"/>
      <c r="G43" s="68"/>
      <c r="H43" s="77"/>
      <c r="I43" s="82">
        <v>6</v>
      </c>
      <c r="J43" s="79">
        <f t="shared" si="4"/>
        <v>0.44652777777777725</v>
      </c>
      <c r="K43" s="80"/>
      <c r="L43" s="77"/>
      <c r="M43" s="82">
        <v>6</v>
      </c>
      <c r="N43" s="79">
        <f t="shared" si="5"/>
        <v>0.48819444444444388</v>
      </c>
      <c r="O43" s="81"/>
      <c r="P43" s="24"/>
      <c r="Q43" s="24"/>
      <c r="R43" s="25"/>
      <c r="S43" s="26"/>
      <c r="T43" s="26"/>
      <c r="U43" s="26"/>
      <c r="V43" s="27"/>
      <c r="W43" s="28"/>
    </row>
    <row r="44" spans="1:23" ht="15.75" x14ac:dyDescent="0.25">
      <c r="A44" s="1"/>
      <c r="B44" s="60"/>
      <c r="C44" s="62"/>
      <c r="D44" s="62"/>
      <c r="E44" s="57"/>
      <c r="F44" s="65"/>
      <c r="G44" s="68"/>
      <c r="H44" s="77"/>
      <c r="I44" s="82">
        <v>1</v>
      </c>
      <c r="J44" s="79">
        <f t="shared" si="4"/>
        <v>0.45138888888888834</v>
      </c>
      <c r="K44" s="80"/>
      <c r="L44" s="77"/>
      <c r="M44" s="82">
        <v>1</v>
      </c>
      <c r="N44" s="79">
        <f t="shared" si="5"/>
        <v>0.49305555555555497</v>
      </c>
      <c r="O44" s="81"/>
      <c r="P44" s="24"/>
      <c r="Q44" s="24"/>
      <c r="R44" s="25"/>
      <c r="S44" s="26"/>
      <c r="T44" s="26"/>
      <c r="U44" s="26"/>
      <c r="V44" s="27"/>
      <c r="W44" s="28"/>
    </row>
    <row r="45" spans="1:23" ht="15.75" x14ac:dyDescent="0.25">
      <c r="A45" s="1"/>
      <c r="B45" s="60"/>
      <c r="C45" s="62"/>
      <c r="D45" s="62"/>
      <c r="E45" s="57"/>
      <c r="F45" s="65"/>
      <c r="G45" s="68"/>
      <c r="H45" s="77"/>
      <c r="I45" s="82">
        <v>3</v>
      </c>
      <c r="J45" s="79">
        <f t="shared" si="4"/>
        <v>0.45624999999999943</v>
      </c>
      <c r="K45" s="80"/>
      <c r="L45" s="77"/>
      <c r="M45" s="82">
        <v>3</v>
      </c>
      <c r="N45" s="79">
        <f t="shared" si="5"/>
        <v>0.49791666666666606</v>
      </c>
      <c r="O45" s="81"/>
      <c r="P45" s="24"/>
      <c r="Q45" s="24"/>
      <c r="R45" s="25"/>
      <c r="S45" s="26"/>
      <c r="T45" s="26"/>
      <c r="U45" s="26"/>
      <c r="V45" s="27"/>
      <c r="W45" s="28"/>
    </row>
    <row r="46" spans="1:23" ht="15.75" x14ac:dyDescent="0.25">
      <c r="A46" s="1"/>
      <c r="B46" s="60"/>
      <c r="C46" s="62"/>
      <c r="D46" s="62"/>
      <c r="E46" s="57"/>
      <c r="F46" s="65"/>
      <c r="G46" s="68"/>
      <c r="H46" s="77"/>
      <c r="I46" s="82">
        <v>4</v>
      </c>
      <c r="J46" s="79">
        <f t="shared" si="4"/>
        <v>0.46111111111111053</v>
      </c>
      <c r="K46" s="80"/>
      <c r="L46" s="77"/>
      <c r="M46" s="82">
        <v>4</v>
      </c>
      <c r="N46" s="79">
        <f t="shared" si="5"/>
        <v>0.50277777777777721</v>
      </c>
      <c r="O46" s="81"/>
      <c r="P46" s="24"/>
      <c r="Q46" s="24"/>
      <c r="R46" s="25"/>
      <c r="S46" s="26"/>
      <c r="T46" s="26"/>
      <c r="U46" s="26"/>
      <c r="V46" s="27"/>
      <c r="W46" s="28"/>
    </row>
    <row r="47" spans="1:23" ht="15.75" x14ac:dyDescent="0.25">
      <c r="A47" s="1"/>
      <c r="B47" s="60"/>
      <c r="C47" s="62"/>
      <c r="D47" s="62"/>
      <c r="E47" s="57"/>
      <c r="F47" s="65"/>
      <c r="G47" s="68"/>
      <c r="H47" s="77"/>
      <c r="I47" s="82">
        <v>5</v>
      </c>
      <c r="J47" s="79">
        <f t="shared" si="4"/>
        <v>0.46597222222222162</v>
      </c>
      <c r="K47" s="80"/>
      <c r="L47" s="77"/>
      <c r="M47" s="82">
        <v>5</v>
      </c>
      <c r="N47" s="79">
        <f t="shared" si="5"/>
        <v>0.50763888888888831</v>
      </c>
      <c r="O47" s="81"/>
      <c r="P47" s="24"/>
      <c r="Q47" s="24"/>
      <c r="R47" s="25"/>
      <c r="S47" s="26"/>
      <c r="T47" s="26"/>
      <c r="U47" s="26"/>
      <c r="V47" s="27"/>
      <c r="W47" s="28"/>
    </row>
    <row r="48" spans="1:23" ht="15.75" x14ac:dyDescent="0.25">
      <c r="A48" s="1"/>
      <c r="B48" s="60"/>
      <c r="C48" s="62"/>
      <c r="D48" s="62"/>
      <c r="E48" s="57"/>
      <c r="F48" s="65"/>
      <c r="G48" s="68"/>
      <c r="H48" s="77"/>
      <c r="I48" s="82">
        <v>6</v>
      </c>
      <c r="J48" s="79">
        <f t="shared" si="4"/>
        <v>0.47083333333333272</v>
      </c>
      <c r="K48" s="80"/>
      <c r="L48" s="77"/>
      <c r="M48" s="82">
        <v>6</v>
      </c>
      <c r="N48" s="79">
        <f t="shared" si="5"/>
        <v>0.5124999999999994</v>
      </c>
      <c r="O48" s="81"/>
      <c r="P48" s="24"/>
      <c r="Q48" s="24"/>
      <c r="R48" s="25"/>
      <c r="S48" s="26"/>
      <c r="T48" s="26"/>
      <c r="U48" s="26"/>
      <c r="V48" s="27"/>
      <c r="W48" s="28"/>
    </row>
    <row r="49" spans="1:23" ht="15.75" x14ac:dyDescent="0.25">
      <c r="A49" s="1"/>
      <c r="B49" s="60"/>
      <c r="C49" s="62"/>
      <c r="D49" s="62"/>
      <c r="E49" s="57"/>
      <c r="F49" s="65"/>
      <c r="G49" s="68"/>
      <c r="H49" s="77"/>
      <c r="I49" s="82">
        <v>1</v>
      </c>
      <c r="J49" s="79">
        <f t="shared" si="4"/>
        <v>0.47569444444444381</v>
      </c>
      <c r="K49" s="80"/>
      <c r="L49" s="77"/>
      <c r="M49" s="82">
        <v>1</v>
      </c>
      <c r="N49" s="79">
        <f t="shared" si="5"/>
        <v>0.51736111111111049</v>
      </c>
      <c r="O49" s="81"/>
      <c r="P49" s="24"/>
      <c r="Q49" s="24"/>
      <c r="R49" s="25"/>
      <c r="S49" s="26"/>
      <c r="T49" s="26"/>
      <c r="U49" s="26"/>
      <c r="V49" s="27"/>
      <c r="W49" s="28"/>
    </row>
    <row r="50" spans="1:23" ht="15.75" x14ac:dyDescent="0.25">
      <c r="A50" s="1"/>
      <c r="B50" s="60"/>
      <c r="C50" s="62"/>
      <c r="D50" s="62"/>
      <c r="E50" s="57"/>
      <c r="F50" s="65"/>
      <c r="G50" s="68"/>
      <c r="H50" s="77"/>
      <c r="I50" s="82">
        <v>3</v>
      </c>
      <c r="J50" s="79">
        <f t="shared" si="4"/>
        <v>0.4805555555555549</v>
      </c>
      <c r="K50" s="80"/>
      <c r="L50" s="77"/>
      <c r="M50" s="82">
        <v>3</v>
      </c>
      <c r="N50" s="79">
        <f t="shared" si="5"/>
        <v>0.52222222222222159</v>
      </c>
      <c r="O50" s="81"/>
      <c r="P50" s="24"/>
      <c r="Q50" s="24"/>
      <c r="R50" s="25"/>
      <c r="S50" s="26"/>
      <c r="T50" s="26"/>
      <c r="U50" s="26"/>
      <c r="V50" s="27"/>
      <c r="W50" s="28"/>
    </row>
    <row r="51" spans="1:23" ht="15.75" x14ac:dyDescent="0.25">
      <c r="A51" s="1"/>
      <c r="B51" s="60"/>
      <c r="C51" s="62"/>
      <c r="D51" s="62"/>
      <c r="E51" s="57"/>
      <c r="F51" s="65"/>
      <c r="G51" s="68"/>
      <c r="H51" s="77"/>
      <c r="I51" s="82">
        <v>4</v>
      </c>
      <c r="J51" s="79">
        <f t="shared" si="4"/>
        <v>0.485416666666666</v>
      </c>
      <c r="K51" s="80"/>
      <c r="L51" s="77"/>
      <c r="M51" s="82">
        <v>4</v>
      </c>
      <c r="N51" s="79">
        <f t="shared" si="5"/>
        <v>0.52708333333333268</v>
      </c>
      <c r="O51" s="81"/>
      <c r="P51" s="24"/>
      <c r="Q51" s="24"/>
      <c r="R51" s="25"/>
      <c r="S51" s="26"/>
      <c r="T51" s="26"/>
      <c r="U51" s="26"/>
      <c r="V51" s="27"/>
      <c r="W51" s="28"/>
    </row>
    <row r="52" spans="1:23" ht="15.75" x14ac:dyDescent="0.25">
      <c r="A52" s="1"/>
      <c r="B52" s="60"/>
      <c r="C52" s="62"/>
      <c r="D52" s="62"/>
      <c r="E52" s="57"/>
      <c r="F52" s="65"/>
      <c r="G52" s="68"/>
      <c r="H52" s="77"/>
      <c r="I52" s="82">
        <v>5</v>
      </c>
      <c r="J52" s="79">
        <f t="shared" si="4"/>
        <v>0.49027777777777709</v>
      </c>
      <c r="K52" s="80"/>
      <c r="L52" s="77"/>
      <c r="M52" s="82">
        <v>5</v>
      </c>
      <c r="N52" s="79">
        <f t="shared" si="5"/>
        <v>0.53194444444444378</v>
      </c>
      <c r="O52" s="81"/>
      <c r="P52" s="24"/>
      <c r="Q52" s="24"/>
      <c r="R52" s="25"/>
      <c r="S52" s="26"/>
      <c r="T52" s="26"/>
      <c r="U52" s="26"/>
      <c r="V52" s="27"/>
      <c r="W52" s="28"/>
    </row>
    <row r="53" spans="1:23" ht="15.75" x14ac:dyDescent="0.25">
      <c r="A53" s="1"/>
      <c r="B53" s="60"/>
      <c r="C53" s="62"/>
      <c r="D53" s="62"/>
      <c r="E53" s="57"/>
      <c r="F53" s="65"/>
      <c r="G53" s="68"/>
      <c r="H53" s="77"/>
      <c r="I53" s="82">
        <v>6</v>
      </c>
      <c r="J53" s="79">
        <f t="shared" si="4"/>
        <v>0.49513888888888818</v>
      </c>
      <c r="K53" s="80"/>
      <c r="L53" s="77"/>
      <c r="M53" s="82">
        <v>6</v>
      </c>
      <c r="N53" s="79">
        <f t="shared" si="5"/>
        <v>0.53680555555555487</v>
      </c>
      <c r="O53" s="81"/>
      <c r="P53" s="24"/>
      <c r="Q53" s="24"/>
      <c r="R53" s="25"/>
      <c r="S53" s="26"/>
      <c r="T53" s="26"/>
      <c r="U53" s="26"/>
      <c r="V53" s="27"/>
      <c r="W53" s="28"/>
    </row>
    <row r="54" spans="1:23" ht="15.75" x14ac:dyDescent="0.25">
      <c r="A54" s="1"/>
      <c r="B54" s="60"/>
      <c r="C54" s="62"/>
      <c r="D54" s="62"/>
      <c r="E54" s="57"/>
      <c r="F54" s="65"/>
      <c r="G54" s="68"/>
      <c r="H54" s="77"/>
      <c r="I54" s="82">
        <v>1</v>
      </c>
      <c r="J54" s="79">
        <f t="shared" si="4"/>
        <v>0.49999999999999928</v>
      </c>
      <c r="K54" s="80"/>
      <c r="L54" s="77"/>
      <c r="M54" s="82">
        <v>1</v>
      </c>
      <c r="N54" s="79">
        <f t="shared" si="5"/>
        <v>0.54166666666666596</v>
      </c>
      <c r="O54" s="81"/>
      <c r="P54" s="24"/>
      <c r="Q54" s="24"/>
      <c r="R54" s="25"/>
      <c r="S54" s="26"/>
      <c r="T54" s="26"/>
      <c r="U54" s="26"/>
      <c r="V54" s="27"/>
      <c r="W54" s="28"/>
    </row>
    <row r="55" spans="1:23" ht="15.75" x14ac:dyDescent="0.25">
      <c r="A55" s="1"/>
      <c r="B55" s="60"/>
      <c r="C55" s="62"/>
      <c r="D55" s="62"/>
      <c r="E55" s="57"/>
      <c r="F55" s="65"/>
      <c r="G55" s="68"/>
      <c r="H55" s="77"/>
      <c r="I55" s="82">
        <v>3</v>
      </c>
      <c r="J55" s="79">
        <f t="shared" si="4"/>
        <v>0.50486111111111043</v>
      </c>
      <c r="K55" s="80"/>
      <c r="L55" s="77"/>
      <c r="M55" s="82">
        <v>3</v>
      </c>
      <c r="N55" s="79">
        <f t="shared" si="5"/>
        <v>0.54652777777777706</v>
      </c>
      <c r="O55" s="81"/>
      <c r="P55" s="24"/>
      <c r="Q55" s="24"/>
      <c r="R55" s="25"/>
      <c r="S55" s="26"/>
      <c r="T55" s="26"/>
      <c r="U55" s="26"/>
      <c r="V55" s="27"/>
      <c r="W55" s="28"/>
    </row>
    <row r="56" spans="1:23" ht="15.75" x14ac:dyDescent="0.25">
      <c r="A56" s="1"/>
      <c r="B56" s="60"/>
      <c r="C56" s="62"/>
      <c r="D56" s="62"/>
      <c r="E56" s="57"/>
      <c r="F56" s="65"/>
      <c r="G56" s="68"/>
      <c r="H56" s="77"/>
      <c r="I56" s="82">
        <v>4</v>
      </c>
      <c r="J56" s="79">
        <f t="shared" si="4"/>
        <v>0.50972222222222152</v>
      </c>
      <c r="K56" s="80"/>
      <c r="L56" s="77"/>
      <c r="M56" s="82">
        <v>4</v>
      </c>
      <c r="N56" s="79">
        <f t="shared" si="5"/>
        <v>0.55138888888888815</v>
      </c>
      <c r="O56" s="81"/>
      <c r="P56" s="24"/>
      <c r="Q56" s="24"/>
      <c r="R56" s="25"/>
      <c r="S56" s="26"/>
      <c r="T56" s="26"/>
      <c r="U56" s="26"/>
      <c r="V56" s="27"/>
      <c r="W56" s="28"/>
    </row>
    <row r="57" spans="1:23" ht="15.75" x14ac:dyDescent="0.25">
      <c r="A57" s="1"/>
      <c r="B57" s="60"/>
      <c r="C57" s="62"/>
      <c r="D57" s="62"/>
      <c r="E57" s="57"/>
      <c r="F57" s="65"/>
      <c r="G57" s="68"/>
      <c r="H57" s="77"/>
      <c r="I57" s="82">
        <v>5</v>
      </c>
      <c r="J57" s="79">
        <f t="shared" si="4"/>
        <v>0.51458333333333262</v>
      </c>
      <c r="K57" s="80"/>
      <c r="L57" s="77"/>
      <c r="M57" s="82">
        <v>5</v>
      </c>
      <c r="N57" s="79">
        <f t="shared" si="5"/>
        <v>0.55624999999999925</v>
      </c>
      <c r="O57" s="81"/>
      <c r="P57" s="24"/>
      <c r="Q57" s="24"/>
      <c r="R57" s="25"/>
      <c r="S57" s="26"/>
      <c r="T57" s="26"/>
      <c r="U57" s="26"/>
      <c r="V57" s="27"/>
      <c r="W57" s="28"/>
    </row>
    <row r="58" spans="1:23" ht="15.75" x14ac:dyDescent="0.25">
      <c r="A58" s="1"/>
      <c r="B58" s="60"/>
      <c r="C58" s="62"/>
      <c r="D58" s="62"/>
      <c r="E58" s="57"/>
      <c r="F58" s="65"/>
      <c r="G58" s="68"/>
      <c r="H58" s="77"/>
      <c r="I58" s="82">
        <v>1</v>
      </c>
      <c r="J58" s="79">
        <f t="shared" si="4"/>
        <v>0.51944444444444371</v>
      </c>
      <c r="K58" s="80"/>
      <c r="L58" s="77"/>
      <c r="M58" s="82">
        <v>1</v>
      </c>
      <c r="N58" s="79">
        <f t="shared" si="5"/>
        <v>0.56111111111111034</v>
      </c>
      <c r="O58" s="81"/>
      <c r="P58" s="24"/>
      <c r="Q58" s="24"/>
      <c r="R58" s="25"/>
      <c r="S58" s="26"/>
      <c r="T58" s="26"/>
      <c r="U58" s="26"/>
      <c r="V58" s="27"/>
      <c r="W58" s="28"/>
    </row>
    <row r="59" spans="1:23" ht="15" customHeight="1" x14ac:dyDescent="0.25">
      <c r="A59" s="1"/>
      <c r="B59" s="60"/>
      <c r="C59" s="62"/>
      <c r="D59" s="62"/>
      <c r="E59" s="57"/>
      <c r="F59" s="65"/>
      <c r="G59" s="68"/>
      <c r="H59" s="77"/>
      <c r="I59" s="82">
        <v>3</v>
      </c>
      <c r="J59" s="79">
        <f t="shared" si="4"/>
        <v>0.5243055555555548</v>
      </c>
      <c r="K59" s="80"/>
      <c r="L59" s="77"/>
      <c r="M59" s="82">
        <v>3</v>
      </c>
      <c r="N59" s="79">
        <f t="shared" si="5"/>
        <v>0.56597222222222143</v>
      </c>
      <c r="O59" s="81"/>
      <c r="P59" s="24"/>
      <c r="Q59" s="24"/>
      <c r="R59" s="25"/>
      <c r="S59" s="26"/>
      <c r="T59" s="26"/>
      <c r="U59" s="26"/>
      <c r="V59" s="27"/>
      <c r="W59" s="28"/>
    </row>
    <row r="60" spans="1:23" ht="15" customHeight="1" x14ac:dyDescent="0.25">
      <c r="A60" s="1"/>
      <c r="B60" s="60"/>
      <c r="C60" s="62"/>
      <c r="D60" s="62"/>
      <c r="E60" s="57"/>
      <c r="F60" s="65"/>
      <c r="G60" s="68"/>
      <c r="H60" s="77"/>
      <c r="I60" s="82"/>
      <c r="J60" s="79">
        <f t="shared" si="4"/>
        <v>0.5291666666666659</v>
      </c>
      <c r="K60" s="80"/>
      <c r="L60" s="77"/>
      <c r="M60" s="82"/>
      <c r="N60" s="79">
        <f t="shared" si="5"/>
        <v>0.57083333333333253</v>
      </c>
      <c r="O60" s="81"/>
      <c r="P60" s="24"/>
      <c r="Q60" s="24"/>
      <c r="R60" s="25"/>
      <c r="S60" s="26"/>
      <c r="T60" s="26"/>
      <c r="U60" s="26"/>
      <c r="V60" s="27"/>
      <c r="W60" s="28"/>
    </row>
    <row r="61" spans="1:23" ht="15" customHeight="1" x14ac:dyDescent="0.25">
      <c r="A61" s="1"/>
      <c r="B61" s="60"/>
      <c r="C61" s="62"/>
      <c r="D61" s="62"/>
      <c r="E61" s="57"/>
      <c r="F61" s="65"/>
      <c r="G61" s="68"/>
      <c r="H61" s="77"/>
      <c r="I61" s="82"/>
      <c r="J61" s="79">
        <f t="shared" si="4"/>
        <v>0.53402777777777699</v>
      </c>
      <c r="K61" s="80"/>
      <c r="L61" s="77"/>
      <c r="M61" s="82"/>
      <c r="N61" s="79">
        <f t="shared" si="5"/>
        <v>0.57569444444444362</v>
      </c>
      <c r="O61" s="81"/>
      <c r="P61" s="24"/>
      <c r="Q61" s="24"/>
      <c r="R61" s="25"/>
      <c r="S61" s="26"/>
      <c r="T61" s="26"/>
      <c r="U61" s="26"/>
      <c r="V61" s="27"/>
      <c r="W61" s="28"/>
    </row>
    <row r="62" spans="1:23" ht="15" customHeight="1" x14ac:dyDescent="0.25">
      <c r="A62" s="1"/>
      <c r="B62" s="60"/>
      <c r="C62" s="62"/>
      <c r="D62" s="62"/>
      <c r="E62" s="57"/>
      <c r="F62" s="65"/>
      <c r="G62" s="68"/>
      <c r="H62" s="77"/>
      <c r="I62" s="82"/>
      <c r="J62" s="79">
        <f t="shared" si="4"/>
        <v>0.53888888888888808</v>
      </c>
      <c r="K62" s="80"/>
      <c r="L62" s="77"/>
      <c r="M62" s="82"/>
      <c r="N62" s="79">
        <f t="shared" si="5"/>
        <v>0.58055555555555471</v>
      </c>
      <c r="O62" s="81"/>
      <c r="P62" s="24"/>
      <c r="Q62" s="24"/>
      <c r="R62" s="25"/>
      <c r="S62" s="26"/>
      <c r="T62" s="26"/>
      <c r="U62" s="26"/>
      <c r="V62" s="27"/>
      <c r="W62" s="28"/>
    </row>
    <row r="63" spans="1:23" ht="15" customHeight="1" x14ac:dyDescent="0.25">
      <c r="A63" s="1"/>
      <c r="B63" s="60"/>
      <c r="C63" s="62"/>
      <c r="D63" s="62"/>
      <c r="E63" s="57"/>
      <c r="F63" s="65"/>
      <c r="G63" s="68"/>
      <c r="H63" s="77"/>
      <c r="I63" s="82"/>
      <c r="J63" s="79">
        <f t="shared" si="4"/>
        <v>0.54374999999999918</v>
      </c>
      <c r="K63" s="80"/>
      <c r="L63" s="77"/>
      <c r="M63" s="82"/>
      <c r="N63" s="79">
        <f t="shared" si="5"/>
        <v>0.58541666666666581</v>
      </c>
      <c r="O63" s="81"/>
      <c r="P63" s="24"/>
      <c r="Q63" s="24"/>
      <c r="R63" s="25"/>
      <c r="S63" s="26"/>
      <c r="T63" s="26"/>
      <c r="U63" s="26"/>
      <c r="V63" s="27"/>
      <c r="W63" s="28"/>
    </row>
    <row r="64" spans="1:23" ht="15" customHeight="1" x14ac:dyDescent="0.25">
      <c r="A64" s="1"/>
      <c r="B64" s="60"/>
      <c r="C64" s="62"/>
      <c r="D64" s="62"/>
      <c r="E64" s="57"/>
      <c r="F64" s="65"/>
      <c r="G64" s="68"/>
      <c r="H64" s="77"/>
      <c r="I64" s="82"/>
      <c r="J64" s="79">
        <f t="shared" si="4"/>
        <v>0.54861111111111027</v>
      </c>
      <c r="K64" s="80"/>
      <c r="L64" s="77"/>
      <c r="M64" s="82"/>
      <c r="N64" s="79">
        <f t="shared" si="5"/>
        <v>0.5902777777777769</v>
      </c>
      <c r="O64" s="81"/>
      <c r="P64" s="24"/>
      <c r="Q64" s="24"/>
      <c r="R64" s="25"/>
      <c r="S64" s="26"/>
      <c r="T64" s="26"/>
      <c r="U64" s="26"/>
      <c r="V64" s="27"/>
      <c r="W64" s="28"/>
    </row>
    <row r="65" spans="1:23" ht="15" customHeight="1" x14ac:dyDescent="0.25">
      <c r="A65" s="1"/>
      <c r="B65" s="60"/>
      <c r="C65" s="62"/>
      <c r="D65" s="62"/>
      <c r="E65" s="57"/>
      <c r="F65" s="65"/>
      <c r="G65" s="68"/>
      <c r="H65" s="77"/>
      <c r="I65" s="82"/>
      <c r="J65" s="79">
        <f t="shared" si="4"/>
        <v>0.55347222222222137</v>
      </c>
      <c r="K65" s="80"/>
      <c r="L65" s="77"/>
      <c r="M65" s="82"/>
      <c r="N65" s="79">
        <f t="shared" si="5"/>
        <v>0.595138888888888</v>
      </c>
      <c r="O65" s="81"/>
      <c r="P65" s="24"/>
      <c r="Q65" s="24"/>
      <c r="R65" s="25"/>
      <c r="S65" s="26"/>
      <c r="T65" s="26"/>
      <c r="U65" s="26"/>
      <c r="V65" s="27"/>
      <c r="W65" s="28"/>
    </row>
    <row r="66" spans="1:23" ht="15" customHeight="1" x14ac:dyDescent="0.25">
      <c r="A66" s="1"/>
      <c r="B66" s="60"/>
      <c r="C66" s="62"/>
      <c r="D66" s="62"/>
      <c r="E66" s="57"/>
      <c r="F66" s="65"/>
      <c r="G66" s="68"/>
      <c r="H66" s="77"/>
      <c r="I66" s="82"/>
      <c r="J66" s="79">
        <f t="shared" si="4"/>
        <v>0.55833333333333246</v>
      </c>
      <c r="K66" s="80"/>
      <c r="L66" s="77"/>
      <c r="M66" s="82"/>
      <c r="N66" s="79">
        <f t="shared" si="5"/>
        <v>0.59999999999999909</v>
      </c>
      <c r="O66" s="81"/>
      <c r="P66" s="24"/>
      <c r="Q66" s="24"/>
      <c r="R66" s="25"/>
      <c r="S66" s="26"/>
      <c r="T66" s="26"/>
      <c r="U66" s="26"/>
      <c r="V66" s="27"/>
      <c r="W66" s="28"/>
    </row>
    <row r="67" spans="1:23" ht="15" customHeight="1" x14ac:dyDescent="0.25">
      <c r="A67" s="1"/>
      <c r="B67" s="60"/>
      <c r="C67" s="62"/>
      <c r="D67" s="62"/>
      <c r="E67" s="57"/>
      <c r="F67" s="65"/>
      <c r="G67" s="68"/>
      <c r="H67" s="77"/>
      <c r="I67" s="82"/>
      <c r="J67" s="79">
        <f t="shared" si="4"/>
        <v>0.56319444444444355</v>
      </c>
      <c r="K67" s="80"/>
      <c r="L67" s="77"/>
      <c r="M67" s="82"/>
      <c r="N67" s="79">
        <f t="shared" si="5"/>
        <v>0.60486111111111018</v>
      </c>
      <c r="O67" s="81"/>
      <c r="P67" s="24"/>
      <c r="Q67" s="24"/>
      <c r="R67" s="25"/>
      <c r="S67" s="26"/>
      <c r="T67" s="26"/>
      <c r="U67" s="26"/>
      <c r="V67" s="27"/>
      <c r="W67" s="28"/>
    </row>
    <row r="68" spans="1:23" ht="15" customHeight="1" x14ac:dyDescent="0.25">
      <c r="A68" s="1"/>
      <c r="B68" s="60"/>
      <c r="C68" s="62"/>
      <c r="D68" s="62"/>
      <c r="E68" s="57"/>
      <c r="F68" s="65"/>
      <c r="G68" s="68"/>
      <c r="H68" s="77"/>
      <c r="I68" s="82"/>
      <c r="J68" s="79">
        <f t="shared" si="4"/>
        <v>0.56805555555555465</v>
      </c>
      <c r="K68" s="80"/>
      <c r="L68" s="77"/>
      <c r="M68" s="82"/>
      <c r="N68" s="79">
        <f t="shared" si="5"/>
        <v>0.60972222222222128</v>
      </c>
      <c r="O68" s="81"/>
      <c r="P68" s="24"/>
      <c r="Q68" s="24"/>
      <c r="R68" s="25"/>
      <c r="S68" s="26"/>
      <c r="T68" s="26"/>
      <c r="U68" s="26"/>
      <c r="V68" s="27"/>
      <c r="W68" s="28"/>
    </row>
    <row r="69" spans="1:23" ht="15" customHeight="1" x14ac:dyDescent="0.25">
      <c r="A69" s="1"/>
      <c r="B69" s="60"/>
      <c r="C69" s="62"/>
      <c r="D69" s="62"/>
      <c r="E69" s="57"/>
      <c r="F69" s="65"/>
      <c r="G69" s="68"/>
      <c r="H69" s="77"/>
      <c r="I69" s="82"/>
      <c r="J69" s="79">
        <f t="shared" si="4"/>
        <v>0.57291666666666574</v>
      </c>
      <c r="K69" s="80"/>
      <c r="L69" s="77"/>
      <c r="M69" s="82"/>
      <c r="N69" s="79">
        <f t="shared" si="5"/>
        <v>0.61458333333333237</v>
      </c>
      <c r="O69" s="81"/>
      <c r="P69" s="24"/>
      <c r="Q69" s="24"/>
      <c r="R69" s="25"/>
      <c r="S69" s="26"/>
      <c r="T69" s="26"/>
      <c r="U69" s="26"/>
      <c r="V69" s="27"/>
      <c r="W69" s="28"/>
    </row>
    <row r="70" spans="1:23" ht="15" customHeight="1" x14ac:dyDescent="0.25">
      <c r="A70" s="1"/>
      <c r="B70" s="60"/>
      <c r="C70" s="62"/>
      <c r="D70" s="62"/>
      <c r="E70" s="57"/>
      <c r="F70" s="65"/>
      <c r="G70" s="68"/>
      <c r="H70" s="77"/>
      <c r="I70" s="82"/>
      <c r="J70" s="79">
        <f t="shared" si="4"/>
        <v>0.57777777777777684</v>
      </c>
      <c r="K70" s="80"/>
      <c r="L70" s="77"/>
      <c r="M70" s="82"/>
      <c r="N70" s="79">
        <f t="shared" si="5"/>
        <v>0.61944444444444346</v>
      </c>
      <c r="O70" s="81"/>
      <c r="P70" s="24"/>
      <c r="Q70" s="24"/>
      <c r="R70" s="25"/>
      <c r="S70" s="26"/>
      <c r="T70" s="26"/>
      <c r="U70" s="26"/>
      <c r="V70" s="27"/>
      <c r="W70" s="28"/>
    </row>
    <row r="71" spans="1:23" ht="15" customHeight="1" x14ac:dyDescent="0.25">
      <c r="A71" s="1"/>
      <c r="B71" s="60"/>
      <c r="C71" s="62"/>
      <c r="D71" s="62"/>
      <c r="E71" s="57"/>
      <c r="F71" s="65"/>
      <c r="G71" s="68"/>
      <c r="H71" s="77"/>
      <c r="I71" s="82"/>
      <c r="J71" s="79">
        <f t="shared" si="4"/>
        <v>0.58263888888888793</v>
      </c>
      <c r="K71" s="80"/>
      <c r="L71" s="77"/>
      <c r="M71" s="82"/>
      <c r="N71" s="79">
        <f t="shared" si="5"/>
        <v>0.62430555555555456</v>
      </c>
      <c r="O71" s="81"/>
      <c r="P71" s="24"/>
      <c r="Q71" s="24"/>
      <c r="R71" s="25"/>
      <c r="S71" s="26"/>
      <c r="T71" s="26"/>
      <c r="U71" s="26"/>
      <c r="V71" s="27"/>
      <c r="W71" s="28"/>
    </row>
    <row r="72" spans="1:23" ht="15" customHeight="1" x14ac:dyDescent="0.25">
      <c r="A72" s="1"/>
      <c r="B72" s="60"/>
      <c r="C72" s="62"/>
      <c r="D72" s="62"/>
      <c r="E72" s="57"/>
      <c r="F72" s="65"/>
      <c r="G72" s="68"/>
      <c r="H72" s="77"/>
      <c r="I72" s="82"/>
      <c r="J72" s="79">
        <f t="shared" si="4"/>
        <v>0.58749999999999902</v>
      </c>
      <c r="K72" s="80"/>
      <c r="L72" s="77"/>
      <c r="M72" s="82"/>
      <c r="N72" s="79">
        <f t="shared" si="5"/>
        <v>0.62916666666666565</v>
      </c>
      <c r="O72" s="81"/>
      <c r="P72" s="24"/>
      <c r="Q72" s="24"/>
      <c r="R72" s="25"/>
      <c r="S72" s="26"/>
      <c r="T72" s="26"/>
      <c r="U72" s="26"/>
      <c r="V72" s="27"/>
      <c r="W72" s="28"/>
    </row>
    <row r="73" spans="1:23" ht="15" customHeight="1" x14ac:dyDescent="0.25">
      <c r="A73" s="1"/>
      <c r="B73" s="60"/>
      <c r="C73" s="62"/>
      <c r="D73" s="62"/>
      <c r="E73" s="57"/>
      <c r="F73" s="65"/>
      <c r="G73" s="68"/>
      <c r="H73" s="77"/>
      <c r="I73" s="82"/>
      <c r="J73" s="79">
        <f t="shared" si="4"/>
        <v>0.59236111111111012</v>
      </c>
      <c r="K73" s="80"/>
      <c r="L73" s="77"/>
      <c r="M73" s="82"/>
      <c r="N73" s="79">
        <f t="shared" si="5"/>
        <v>0.63402777777777675</v>
      </c>
      <c r="O73" s="81"/>
      <c r="P73" s="24"/>
      <c r="Q73" s="24"/>
      <c r="R73" s="25"/>
      <c r="S73" s="26"/>
      <c r="T73" s="26"/>
      <c r="U73" s="26"/>
      <c r="V73" s="27"/>
      <c r="W73" s="28"/>
    </row>
    <row r="74" spans="1:23" ht="15" customHeight="1" x14ac:dyDescent="0.25">
      <c r="A74" s="1"/>
      <c r="B74" s="60"/>
      <c r="C74" s="62"/>
      <c r="D74" s="62"/>
      <c r="E74" s="57"/>
      <c r="F74" s="65"/>
      <c r="G74" s="68"/>
      <c r="H74" s="77"/>
      <c r="I74" s="82"/>
      <c r="J74" s="79">
        <f t="shared" si="4"/>
        <v>0.59722222222222121</v>
      </c>
      <c r="K74" s="80"/>
      <c r="L74" s="77"/>
      <c r="M74" s="82"/>
      <c r="N74" s="79">
        <f t="shared" si="5"/>
        <v>0.63888888888888784</v>
      </c>
      <c r="O74" s="81"/>
      <c r="P74" s="24"/>
      <c r="Q74" s="24"/>
      <c r="R74" s="25"/>
      <c r="S74" s="26"/>
      <c r="T74" s="26"/>
      <c r="U74" s="26"/>
      <c r="V74" s="27"/>
      <c r="W74" s="28"/>
    </row>
    <row r="75" spans="1:23" ht="15" customHeight="1" x14ac:dyDescent="0.25">
      <c r="A75" s="1"/>
      <c r="B75" s="60"/>
      <c r="C75" s="62"/>
      <c r="D75" s="62"/>
      <c r="E75" s="57"/>
      <c r="F75" s="65"/>
      <c r="G75" s="68"/>
      <c r="H75" s="77"/>
      <c r="I75" s="82"/>
      <c r="J75" s="79">
        <f t="shared" si="4"/>
        <v>0.6020833333333323</v>
      </c>
      <c r="K75" s="80"/>
      <c r="L75" s="77"/>
      <c r="M75" s="82"/>
      <c r="N75" s="79">
        <f t="shared" si="5"/>
        <v>0.64374999999999893</v>
      </c>
      <c r="O75" s="81"/>
      <c r="P75" s="24"/>
      <c r="Q75" s="24"/>
      <c r="R75" s="25"/>
      <c r="S75" s="26"/>
      <c r="T75" s="26"/>
      <c r="U75" s="26"/>
      <c r="V75" s="27"/>
      <c r="W75" s="28"/>
    </row>
    <row r="76" spans="1:23" ht="15" customHeight="1" x14ac:dyDescent="0.25">
      <c r="A76" s="1"/>
      <c r="B76" s="60"/>
      <c r="C76" s="62"/>
      <c r="D76" s="62"/>
      <c r="E76" s="57"/>
      <c r="F76" s="65"/>
      <c r="G76" s="68"/>
      <c r="H76" s="77"/>
      <c r="I76" s="82"/>
      <c r="J76" s="79">
        <f t="shared" si="4"/>
        <v>0.6069444444444434</v>
      </c>
      <c r="K76" s="80"/>
      <c r="L76" s="77"/>
      <c r="M76" s="82"/>
      <c r="N76" s="79">
        <f t="shared" si="5"/>
        <v>0.64861111111111003</v>
      </c>
      <c r="O76" s="81"/>
      <c r="P76" s="24"/>
      <c r="Q76" s="24"/>
      <c r="R76" s="25"/>
      <c r="S76" s="26"/>
      <c r="T76" s="26"/>
      <c r="U76" s="26"/>
      <c r="V76" s="27"/>
      <c r="W76" s="28"/>
    </row>
    <row r="77" spans="1:23" ht="15" customHeight="1" x14ac:dyDescent="0.25">
      <c r="A77" s="1"/>
      <c r="B77" s="60"/>
      <c r="C77" s="62"/>
      <c r="D77" s="62"/>
      <c r="E77" s="57"/>
      <c r="F77" s="65"/>
      <c r="G77" s="68"/>
      <c r="H77" s="77"/>
      <c r="I77" s="82"/>
      <c r="J77" s="79">
        <f t="shared" si="4"/>
        <v>0.61180555555555449</v>
      </c>
      <c r="K77" s="80"/>
      <c r="L77" s="77"/>
      <c r="M77" s="82"/>
      <c r="N77" s="79">
        <f t="shared" si="5"/>
        <v>0.65347222222222112</v>
      </c>
      <c r="O77" s="81"/>
      <c r="P77" s="24"/>
      <c r="Q77" s="24"/>
      <c r="R77" s="25"/>
      <c r="S77" s="26"/>
      <c r="T77" s="26"/>
      <c r="U77" s="26"/>
      <c r="V77" s="27"/>
      <c r="W77" s="28"/>
    </row>
    <row r="78" spans="1:23" ht="15" customHeight="1" x14ac:dyDescent="0.25">
      <c r="A78" s="1"/>
      <c r="B78" s="60"/>
      <c r="C78" s="62"/>
      <c r="D78" s="62"/>
      <c r="E78" s="57"/>
      <c r="F78" s="65"/>
      <c r="G78" s="68"/>
      <c r="H78" s="77"/>
      <c r="I78" s="82"/>
      <c r="J78" s="79">
        <f t="shared" si="4"/>
        <v>0.61666666666666559</v>
      </c>
      <c r="K78" s="80"/>
      <c r="L78" s="77"/>
      <c r="M78" s="82"/>
      <c r="N78" s="79">
        <f t="shared" si="5"/>
        <v>0.65833333333333222</v>
      </c>
      <c r="O78" s="81"/>
      <c r="P78" s="24"/>
      <c r="Q78" s="24"/>
      <c r="R78" s="25"/>
      <c r="S78" s="26"/>
      <c r="T78" s="26"/>
      <c r="U78" s="26"/>
      <c r="V78" s="27"/>
      <c r="W78" s="28"/>
    </row>
    <row r="79" spans="1:23" ht="15" customHeight="1" x14ac:dyDescent="0.25">
      <c r="A79" s="1"/>
      <c r="B79" s="60"/>
      <c r="C79" s="62"/>
      <c r="D79" s="62"/>
      <c r="E79" s="57"/>
      <c r="F79" s="65"/>
      <c r="G79" s="68"/>
      <c r="H79" s="77"/>
      <c r="I79" s="82"/>
      <c r="J79" s="79">
        <f>J78+TIME(0,7,0)</f>
        <v>0.62152777777777668</v>
      </c>
      <c r="K79" s="80"/>
      <c r="L79" s="77"/>
      <c r="M79" s="82"/>
      <c r="N79" s="79">
        <f>N78+TIME(0,7,0)</f>
        <v>0.66319444444444331</v>
      </c>
      <c r="O79" s="81"/>
      <c r="P79" s="24"/>
      <c r="Q79" s="24"/>
      <c r="R79" s="25"/>
      <c r="S79" s="26"/>
      <c r="T79" s="26"/>
      <c r="U79" s="26"/>
      <c r="V79" s="27"/>
      <c r="W79" s="28"/>
    </row>
    <row r="80" spans="1:23" ht="15" customHeight="1" x14ac:dyDescent="0.25">
      <c r="A80" s="1"/>
      <c r="B80" s="60"/>
      <c r="C80" s="62"/>
      <c r="D80" s="62"/>
      <c r="E80" s="57"/>
      <c r="F80" s="65"/>
      <c r="G80" s="68"/>
      <c r="H80" s="77"/>
      <c r="I80" s="82"/>
      <c r="J80" s="79">
        <f t="shared" si="4"/>
        <v>0.62638888888888777</v>
      </c>
      <c r="K80" s="80"/>
      <c r="L80" s="77"/>
      <c r="M80" s="82"/>
      <c r="N80" s="79">
        <f t="shared" si="5"/>
        <v>0.6680555555555544</v>
      </c>
      <c r="O80" s="81"/>
      <c r="P80" s="24"/>
      <c r="Q80" s="24"/>
      <c r="R80" s="25"/>
      <c r="S80" s="26"/>
      <c r="T80" s="26"/>
      <c r="U80" s="26"/>
      <c r="V80" s="27"/>
      <c r="W80" s="28"/>
    </row>
    <row r="81" spans="1:23" ht="15" customHeight="1" x14ac:dyDescent="0.25">
      <c r="A81" s="1"/>
      <c r="B81" s="60"/>
      <c r="C81" s="62"/>
      <c r="D81" s="62"/>
      <c r="E81" s="57"/>
      <c r="F81" s="65"/>
      <c r="G81" s="68"/>
      <c r="H81" s="77"/>
      <c r="I81" s="82"/>
      <c r="J81" s="79">
        <f t="shared" si="4"/>
        <v>0.63124999999999887</v>
      </c>
      <c r="K81" s="80"/>
      <c r="L81" s="77"/>
      <c r="M81" s="82"/>
      <c r="N81" s="79">
        <f t="shared" si="5"/>
        <v>0.6729166666666655</v>
      </c>
      <c r="O81" s="81"/>
      <c r="P81" s="24"/>
      <c r="Q81" s="24"/>
      <c r="R81" s="25"/>
      <c r="S81" s="26"/>
      <c r="T81" s="26"/>
      <c r="U81" s="26"/>
      <c r="V81" s="27"/>
      <c r="W81" s="28"/>
    </row>
    <row r="82" spans="1:23" ht="15" customHeight="1" x14ac:dyDescent="0.25">
      <c r="A82" s="1"/>
      <c r="B82" s="60"/>
      <c r="C82" s="62"/>
      <c r="D82" s="62"/>
      <c r="E82" s="57"/>
      <c r="F82" s="65"/>
      <c r="G82" s="68"/>
      <c r="H82" s="77"/>
      <c r="I82" s="82"/>
      <c r="J82" s="79">
        <f t="shared" si="4"/>
        <v>0.63611111111110996</v>
      </c>
      <c r="K82" s="80"/>
      <c r="L82" s="77"/>
      <c r="M82" s="82"/>
      <c r="N82" s="79">
        <f t="shared" si="5"/>
        <v>0.67777777777777659</v>
      </c>
      <c r="O82" s="81"/>
      <c r="P82" s="24"/>
      <c r="Q82" s="24"/>
      <c r="R82" s="25"/>
      <c r="S82" s="26"/>
      <c r="T82" s="26"/>
      <c r="U82" s="26"/>
      <c r="V82" s="27"/>
      <c r="W82" s="28"/>
    </row>
    <row r="83" spans="1:23" ht="15" customHeight="1" x14ac:dyDescent="0.25">
      <c r="A83" s="1"/>
      <c r="B83" s="60"/>
      <c r="C83" s="62"/>
      <c r="D83" s="62"/>
      <c r="E83" s="57"/>
      <c r="F83" s="65"/>
      <c r="G83" s="68"/>
      <c r="H83" s="77"/>
      <c r="I83" s="82"/>
      <c r="J83" s="79">
        <f t="shared" si="4"/>
        <v>0.64097222222222106</v>
      </c>
      <c r="K83" s="80"/>
      <c r="L83" s="77"/>
      <c r="M83" s="82"/>
      <c r="N83" s="79">
        <f t="shared" si="5"/>
        <v>0.68263888888888768</v>
      </c>
      <c r="O83" s="81"/>
      <c r="P83" s="24"/>
      <c r="Q83" s="24"/>
      <c r="R83" s="25"/>
      <c r="S83" s="26"/>
      <c r="T83" s="26"/>
      <c r="U83" s="26"/>
      <c r="V83" s="27"/>
      <c r="W83" s="28"/>
    </row>
    <row r="84" spans="1:23" ht="15" customHeight="1" x14ac:dyDescent="0.25">
      <c r="A84" s="1"/>
      <c r="B84" s="60"/>
      <c r="C84" s="62"/>
      <c r="D84" s="62"/>
      <c r="E84" s="57"/>
      <c r="F84" s="65"/>
      <c r="G84" s="68"/>
      <c r="H84" s="77"/>
      <c r="I84" s="82"/>
      <c r="J84" s="79">
        <f t="shared" si="4"/>
        <v>0.64583333333333215</v>
      </c>
      <c r="K84" s="80"/>
      <c r="L84" s="77"/>
      <c r="M84" s="82"/>
      <c r="N84" s="79">
        <f t="shared" si="5"/>
        <v>0.68749999999999878</v>
      </c>
      <c r="O84" s="81"/>
      <c r="P84" s="24"/>
      <c r="Q84" s="24"/>
      <c r="R84" s="25"/>
      <c r="S84" s="26"/>
      <c r="T84" s="26"/>
      <c r="U84" s="26"/>
      <c r="V84" s="27"/>
      <c r="W84" s="28"/>
    </row>
    <row r="85" spans="1:23" ht="15" customHeight="1" x14ac:dyDescent="0.25">
      <c r="A85" s="1"/>
      <c r="B85" s="60"/>
      <c r="C85" s="62"/>
      <c r="D85" s="62"/>
      <c r="E85" s="57"/>
      <c r="F85" s="65"/>
      <c r="G85" s="68"/>
      <c r="H85" s="77"/>
      <c r="I85" s="82"/>
      <c r="J85" s="79">
        <f t="shared" si="4"/>
        <v>0.65069444444444324</v>
      </c>
      <c r="K85" s="80"/>
      <c r="L85" s="77"/>
      <c r="M85" s="82"/>
      <c r="N85" s="79">
        <f t="shared" si="5"/>
        <v>0.69236111111110987</v>
      </c>
      <c r="O85" s="81"/>
      <c r="P85" s="24"/>
      <c r="Q85" s="24"/>
      <c r="R85" s="25"/>
      <c r="S85" s="26"/>
      <c r="T85" s="26"/>
      <c r="U85" s="26"/>
      <c r="V85" s="27"/>
      <c r="W85" s="28"/>
    </row>
    <row r="86" spans="1:23" ht="15" customHeight="1" x14ac:dyDescent="0.25">
      <c r="A86" s="1"/>
      <c r="B86" s="60"/>
      <c r="C86" s="62"/>
      <c r="D86" s="62"/>
      <c r="E86" s="57"/>
      <c r="F86" s="65"/>
      <c r="G86" s="68"/>
      <c r="H86" s="77"/>
      <c r="I86" s="82"/>
      <c r="J86" s="79">
        <f t="shared" si="4"/>
        <v>0.65555555555555434</v>
      </c>
      <c r="K86" s="80"/>
      <c r="L86" s="77"/>
      <c r="M86" s="82"/>
      <c r="N86" s="79">
        <f t="shared" si="5"/>
        <v>0.69722222222222097</v>
      </c>
      <c r="O86" s="81"/>
      <c r="P86" s="24"/>
      <c r="Q86" s="24"/>
      <c r="R86" s="25"/>
      <c r="S86" s="26"/>
      <c r="T86" s="26"/>
      <c r="U86" s="26"/>
      <c r="V86" s="27"/>
      <c r="W86" s="28"/>
    </row>
    <row r="87" spans="1:23" ht="15" customHeight="1" x14ac:dyDescent="0.25">
      <c r="A87" s="1"/>
      <c r="B87" s="60"/>
      <c r="C87" s="62"/>
      <c r="D87" s="62"/>
      <c r="E87" s="57"/>
      <c r="F87" s="65"/>
      <c r="G87" s="68"/>
      <c r="H87" s="77"/>
      <c r="I87" s="82"/>
      <c r="J87" s="79">
        <f t="shared" si="4"/>
        <v>0.66041666666666543</v>
      </c>
      <c r="K87" s="80"/>
      <c r="L87" s="77"/>
      <c r="M87" s="82"/>
      <c r="N87" s="79">
        <f t="shared" si="5"/>
        <v>0.70208333333333206</v>
      </c>
      <c r="O87" s="81"/>
      <c r="P87" s="24"/>
      <c r="Q87" s="24"/>
      <c r="R87" s="25"/>
      <c r="S87" s="26"/>
      <c r="T87" s="26"/>
      <c r="U87" s="26"/>
      <c r="V87" s="27"/>
      <c r="W87" s="28"/>
    </row>
    <row r="88" spans="1:23" ht="15" customHeight="1" x14ac:dyDescent="0.25">
      <c r="A88" s="1"/>
      <c r="B88" s="60"/>
      <c r="C88" s="62"/>
      <c r="D88" s="62"/>
      <c r="E88" s="57"/>
      <c r="F88" s="65"/>
      <c r="G88" s="68"/>
      <c r="H88" s="77"/>
      <c r="I88" s="82"/>
      <c r="J88" s="79">
        <f t="shared" si="4"/>
        <v>0.66527777777777652</v>
      </c>
      <c r="K88" s="80"/>
      <c r="L88" s="77"/>
      <c r="M88" s="82"/>
      <c r="N88" s="79">
        <f t="shared" si="5"/>
        <v>0.70694444444444315</v>
      </c>
      <c r="O88" s="81"/>
      <c r="P88" s="24"/>
      <c r="Q88" s="24"/>
      <c r="R88" s="25"/>
      <c r="S88" s="26"/>
      <c r="T88" s="26"/>
      <c r="U88" s="26"/>
      <c r="V88" s="27"/>
      <c r="W88" s="28"/>
    </row>
    <row r="89" spans="1:23" ht="15" customHeight="1" x14ac:dyDescent="0.25">
      <c r="A89" s="1"/>
      <c r="B89" s="60"/>
      <c r="C89" s="62"/>
      <c r="D89" s="62"/>
      <c r="E89" s="57"/>
      <c r="F89" s="65"/>
      <c r="G89" s="68"/>
      <c r="H89" s="77"/>
      <c r="I89" s="82"/>
      <c r="J89" s="79">
        <f t="shared" si="4"/>
        <v>0.67013888888888762</v>
      </c>
      <c r="K89" s="80"/>
      <c r="L89" s="77"/>
      <c r="M89" s="82"/>
      <c r="N89" s="79">
        <f t="shared" si="5"/>
        <v>0.71180555555555425</v>
      </c>
      <c r="O89" s="81"/>
      <c r="P89" s="24"/>
      <c r="Q89" s="24"/>
      <c r="R89" s="25"/>
      <c r="S89" s="26"/>
      <c r="T89" s="26"/>
      <c r="U89" s="26"/>
      <c r="V89" s="27"/>
      <c r="W89" s="28"/>
    </row>
    <row r="90" spans="1:23" ht="15" customHeight="1" x14ac:dyDescent="0.25">
      <c r="A90" s="1"/>
      <c r="B90" s="60"/>
      <c r="C90" s="62"/>
      <c r="D90" s="62"/>
      <c r="E90" s="57"/>
      <c r="F90" s="65"/>
      <c r="G90" s="68"/>
      <c r="H90" s="77"/>
      <c r="I90" s="82"/>
      <c r="J90" s="79">
        <f t="shared" si="4"/>
        <v>0.67499999999999871</v>
      </c>
      <c r="K90" s="80"/>
      <c r="L90" s="77"/>
      <c r="M90" s="82"/>
      <c r="N90" s="79">
        <f t="shared" si="5"/>
        <v>0.71666666666666534</v>
      </c>
      <c r="O90" s="81"/>
      <c r="P90" s="24"/>
      <c r="Q90" s="24"/>
      <c r="R90" s="25"/>
      <c r="S90" s="26"/>
      <c r="T90" s="26"/>
      <c r="U90" s="26"/>
      <c r="V90" s="27"/>
      <c r="W90" s="28"/>
    </row>
    <row r="91" spans="1:23" ht="15" customHeight="1" x14ac:dyDescent="0.25">
      <c r="A91" s="1"/>
      <c r="B91" s="60"/>
      <c r="C91" s="62"/>
      <c r="D91" s="62"/>
      <c r="E91" s="57"/>
      <c r="F91" s="65"/>
      <c r="G91" s="68"/>
      <c r="H91" s="77"/>
      <c r="I91" s="82"/>
      <c r="J91" s="79">
        <f t="shared" si="4"/>
        <v>0.67986111111110981</v>
      </c>
      <c r="K91" s="80"/>
      <c r="L91" s="77"/>
      <c r="M91" s="82"/>
      <c r="N91" s="79">
        <f t="shared" si="5"/>
        <v>0.72152777777777644</v>
      </c>
      <c r="O91" s="81"/>
      <c r="P91" s="24"/>
      <c r="Q91" s="24"/>
      <c r="R91" s="25"/>
      <c r="S91" s="26"/>
      <c r="T91" s="26"/>
      <c r="U91" s="26"/>
      <c r="V91" s="27"/>
      <c r="W91" s="28"/>
    </row>
    <row r="92" spans="1:23" ht="15" customHeight="1" x14ac:dyDescent="0.25">
      <c r="A92" s="1"/>
      <c r="B92" s="60"/>
      <c r="C92" s="62"/>
      <c r="D92" s="62"/>
      <c r="E92" s="57"/>
      <c r="F92" s="65"/>
      <c r="G92" s="68"/>
      <c r="H92" s="77"/>
      <c r="I92" s="82"/>
      <c r="J92" s="79">
        <f t="shared" si="4"/>
        <v>0.6847222222222209</v>
      </c>
      <c r="K92" s="80"/>
      <c r="L92" s="77"/>
      <c r="M92" s="82"/>
      <c r="N92" s="79">
        <f t="shared" si="5"/>
        <v>0.72638888888888753</v>
      </c>
      <c r="O92" s="81"/>
      <c r="P92" s="24"/>
      <c r="Q92" s="24"/>
      <c r="R92" s="25"/>
      <c r="S92" s="26"/>
      <c r="T92" s="26"/>
      <c r="U92" s="26"/>
      <c r="V92" s="27"/>
      <c r="W92" s="28"/>
    </row>
    <row r="93" spans="1:23" ht="15" customHeight="1" x14ac:dyDescent="0.25">
      <c r="A93" s="1"/>
      <c r="B93" s="60"/>
      <c r="C93" s="62"/>
      <c r="D93" s="62"/>
      <c r="E93" s="57"/>
      <c r="F93" s="65"/>
      <c r="G93" s="68"/>
      <c r="H93" s="77"/>
      <c r="I93" s="82"/>
      <c r="J93" s="79">
        <f t="shared" si="4"/>
        <v>0.68958333333333199</v>
      </c>
      <c r="K93" s="80"/>
      <c r="L93" s="77"/>
      <c r="M93" s="82"/>
      <c r="N93" s="79">
        <f t="shared" si="5"/>
        <v>0.73124999999999862</v>
      </c>
      <c r="O93" s="81"/>
      <c r="P93" s="24"/>
      <c r="Q93" s="24"/>
      <c r="R93" s="25"/>
      <c r="S93" s="26"/>
      <c r="T93" s="26"/>
      <c r="U93" s="26"/>
      <c r="V93" s="27"/>
      <c r="W93" s="28"/>
    </row>
    <row r="94" spans="1:23" ht="15" customHeight="1" x14ac:dyDescent="0.25">
      <c r="A94" s="1"/>
      <c r="B94" s="60"/>
      <c r="C94" s="62"/>
      <c r="D94" s="62"/>
      <c r="E94" s="57"/>
      <c r="F94" s="65"/>
      <c r="G94" s="68"/>
      <c r="H94" s="77"/>
      <c r="I94" s="82"/>
      <c r="J94" s="79">
        <f t="shared" ref="J94:J97" si="6">J93+TIME(0,7,0)</f>
        <v>0.69444444444444309</v>
      </c>
      <c r="K94" s="80"/>
      <c r="L94" s="77"/>
      <c r="M94" s="82"/>
      <c r="N94" s="79">
        <f t="shared" ref="N94:N97" si="7">N93+TIME(0,7,0)</f>
        <v>0.73611111111110972</v>
      </c>
      <c r="O94" s="81"/>
      <c r="P94" s="24"/>
      <c r="Q94" s="24"/>
      <c r="R94" s="25"/>
      <c r="S94" s="26"/>
      <c r="T94" s="26"/>
      <c r="U94" s="26"/>
      <c r="V94" s="27"/>
      <c r="W94" s="28"/>
    </row>
    <row r="95" spans="1:23" ht="15" customHeight="1" x14ac:dyDescent="0.25">
      <c r="A95" s="1"/>
      <c r="B95" s="60"/>
      <c r="C95" s="62"/>
      <c r="D95" s="62"/>
      <c r="E95" s="57"/>
      <c r="F95" s="65"/>
      <c r="G95" s="68"/>
      <c r="H95" s="77"/>
      <c r="I95" s="82"/>
      <c r="J95" s="79">
        <f t="shared" si="6"/>
        <v>0.69930555555555418</v>
      </c>
      <c r="K95" s="80"/>
      <c r="L95" s="77"/>
      <c r="M95" s="82"/>
      <c r="N95" s="79">
        <f t="shared" si="7"/>
        <v>0.74097222222222081</v>
      </c>
      <c r="O95" s="81"/>
      <c r="P95" s="24"/>
      <c r="Q95" s="24"/>
      <c r="R95" s="25"/>
      <c r="S95" s="26"/>
      <c r="T95" s="26"/>
      <c r="U95" s="26"/>
      <c r="V95" s="27"/>
      <c r="W95" s="28"/>
    </row>
    <row r="96" spans="1:23" ht="15" customHeight="1" x14ac:dyDescent="0.25">
      <c r="A96" s="1"/>
      <c r="B96" s="60"/>
      <c r="C96" s="62"/>
      <c r="D96" s="62"/>
      <c r="E96" s="57"/>
      <c r="F96" s="65"/>
      <c r="G96" s="68"/>
      <c r="H96" s="77"/>
      <c r="I96" s="82"/>
      <c r="J96" s="79">
        <f t="shared" si="6"/>
        <v>0.70416666666666528</v>
      </c>
      <c r="K96" s="80"/>
      <c r="L96" s="77"/>
      <c r="M96" s="82"/>
      <c r="N96" s="79">
        <f t="shared" si="7"/>
        <v>0.7458333333333319</v>
      </c>
      <c r="O96" s="81"/>
      <c r="P96" s="24"/>
      <c r="Q96" s="24"/>
      <c r="R96" s="25"/>
      <c r="S96" s="26"/>
      <c r="T96" s="26"/>
      <c r="U96" s="26"/>
      <c r="V96" s="27"/>
      <c r="W96" s="28"/>
    </row>
    <row r="97" spans="1:23" ht="15" customHeight="1" x14ac:dyDescent="0.25">
      <c r="A97" s="1"/>
      <c r="B97" s="60"/>
      <c r="C97" s="62"/>
      <c r="D97" s="62"/>
      <c r="E97" s="57"/>
      <c r="F97" s="65"/>
      <c r="G97" s="68"/>
      <c r="H97" s="77"/>
      <c r="I97" s="82"/>
      <c r="J97" s="79">
        <f t="shared" si="6"/>
        <v>0.70902777777777637</v>
      </c>
      <c r="K97" s="80"/>
      <c r="L97" s="77"/>
      <c r="M97" s="82"/>
      <c r="N97" s="79">
        <f t="shared" si="7"/>
        <v>0.750694444444443</v>
      </c>
      <c r="O97" s="81"/>
      <c r="P97" s="24"/>
      <c r="Q97" s="24"/>
      <c r="R97" s="25"/>
      <c r="S97" s="26"/>
      <c r="T97" s="26"/>
      <c r="U97" s="26"/>
      <c r="V97" s="27"/>
      <c r="W97" s="28"/>
    </row>
    <row r="98" spans="1:23" ht="15" customHeight="1" x14ac:dyDescent="0.25">
      <c r="A98" s="1"/>
      <c r="B98" s="60"/>
      <c r="C98" s="62"/>
      <c r="D98" s="62"/>
      <c r="E98" s="57"/>
      <c r="F98" s="65"/>
      <c r="G98" s="68"/>
      <c r="H98" s="77"/>
      <c r="I98" s="82"/>
      <c r="J98" s="79">
        <f>J97+TIME(0,5,0)</f>
        <v>0.71249999999999858</v>
      </c>
      <c r="K98" s="80"/>
      <c r="L98" s="77"/>
      <c r="M98" s="82"/>
      <c r="N98" s="79">
        <f>N97+TIME(0,5,0)</f>
        <v>0.75416666666666521</v>
      </c>
      <c r="O98" s="81"/>
      <c r="P98" s="24"/>
      <c r="Q98" s="24"/>
      <c r="R98" s="25"/>
      <c r="S98" s="26"/>
      <c r="T98" s="26"/>
      <c r="U98" s="26"/>
      <c r="V98" s="27"/>
      <c r="W98" s="28"/>
    </row>
    <row r="99" spans="1:23" ht="15" customHeight="1" x14ac:dyDescent="0.25">
      <c r="A99" s="1"/>
      <c r="B99" s="60"/>
      <c r="C99" s="62"/>
      <c r="D99" s="62"/>
      <c r="E99" s="57"/>
      <c r="F99" s="65"/>
      <c r="G99" s="68"/>
      <c r="H99" s="77"/>
      <c r="I99" s="82"/>
      <c r="J99" s="79">
        <f t="shared" ref="J99:J114" si="8">J98+TIME(0,5,0)</f>
        <v>0.71597222222222079</v>
      </c>
      <c r="K99" s="80"/>
      <c r="L99" s="77"/>
      <c r="M99" s="82"/>
      <c r="N99" s="79">
        <f t="shared" ref="N99:N114" si="9">N98+TIME(0,5,0)</f>
        <v>0.75763888888888742</v>
      </c>
      <c r="O99" s="81"/>
      <c r="P99" s="24"/>
      <c r="Q99" s="24"/>
      <c r="R99" s="25"/>
      <c r="S99" s="26"/>
      <c r="T99" s="26"/>
      <c r="U99" s="26"/>
      <c r="V99" s="27"/>
      <c r="W99" s="28"/>
    </row>
    <row r="100" spans="1:23" ht="15" customHeight="1" x14ac:dyDescent="0.25">
      <c r="A100" s="1"/>
      <c r="B100" s="60"/>
      <c r="C100" s="62"/>
      <c r="D100" s="62"/>
      <c r="E100" s="57"/>
      <c r="F100" s="65"/>
      <c r="G100" s="68"/>
      <c r="H100" s="77"/>
      <c r="I100" s="82"/>
      <c r="J100" s="79">
        <f t="shared" si="8"/>
        <v>0.719444444444443</v>
      </c>
      <c r="K100" s="80"/>
      <c r="L100" s="77"/>
      <c r="M100" s="82"/>
      <c r="N100" s="79">
        <f t="shared" si="9"/>
        <v>0.76111111111110963</v>
      </c>
      <c r="O100" s="81"/>
      <c r="P100" s="24"/>
      <c r="Q100" s="24"/>
      <c r="R100" s="25"/>
      <c r="S100" s="26"/>
      <c r="T100" s="26"/>
      <c r="U100" s="26"/>
      <c r="V100" s="27"/>
      <c r="W100" s="28"/>
    </row>
    <row r="101" spans="1:23" ht="15" customHeight="1" x14ac:dyDescent="0.25">
      <c r="A101" s="1"/>
      <c r="B101" s="60"/>
      <c r="C101" s="62"/>
      <c r="D101" s="62"/>
      <c r="E101" s="57"/>
      <c r="F101" s="65"/>
      <c r="G101" s="68"/>
      <c r="H101" s="77"/>
      <c r="I101" s="82"/>
      <c r="J101" s="79">
        <f t="shared" si="8"/>
        <v>0.72291666666666521</v>
      </c>
      <c r="K101" s="80"/>
      <c r="L101" s="77"/>
      <c r="M101" s="82"/>
      <c r="N101" s="79">
        <f t="shared" si="9"/>
        <v>0.76458333333333184</v>
      </c>
      <c r="O101" s="81"/>
      <c r="P101" s="24"/>
      <c r="Q101" s="24"/>
      <c r="R101" s="25"/>
      <c r="S101" s="26"/>
      <c r="T101" s="26"/>
      <c r="U101" s="26"/>
      <c r="V101" s="27"/>
      <c r="W101" s="28"/>
    </row>
    <row r="102" spans="1:23" ht="15" customHeight="1" x14ac:dyDescent="0.25">
      <c r="A102" s="1"/>
      <c r="B102" s="60"/>
      <c r="C102" s="62"/>
      <c r="D102" s="62"/>
      <c r="E102" s="57"/>
      <c r="F102" s="65"/>
      <c r="G102" s="68"/>
      <c r="H102" s="77"/>
      <c r="I102" s="82"/>
      <c r="J102" s="79">
        <f t="shared" si="8"/>
        <v>0.72638888888888742</v>
      </c>
      <c r="K102" s="80"/>
      <c r="L102" s="77"/>
      <c r="M102" s="82"/>
      <c r="N102" s="79">
        <f t="shared" si="9"/>
        <v>0.76805555555555405</v>
      </c>
      <c r="O102" s="81"/>
      <c r="P102" s="24"/>
      <c r="Q102" s="24"/>
      <c r="R102" s="25"/>
      <c r="S102" s="26"/>
      <c r="T102" s="26"/>
      <c r="U102" s="26"/>
      <c r="V102" s="27"/>
      <c r="W102" s="28"/>
    </row>
    <row r="103" spans="1:23" ht="15" customHeight="1" x14ac:dyDescent="0.25">
      <c r="A103" s="1"/>
      <c r="B103" s="60"/>
      <c r="C103" s="62"/>
      <c r="D103" s="62"/>
      <c r="E103" s="57"/>
      <c r="F103" s="65"/>
      <c r="G103" s="68"/>
      <c r="H103" s="77"/>
      <c r="I103" s="82"/>
      <c r="J103" s="79">
        <f t="shared" si="8"/>
        <v>0.72986111111110963</v>
      </c>
      <c r="K103" s="80"/>
      <c r="L103" s="77"/>
      <c r="M103" s="82"/>
      <c r="N103" s="79">
        <f t="shared" si="9"/>
        <v>0.77152777777777626</v>
      </c>
      <c r="O103" s="81"/>
      <c r="P103" s="24"/>
      <c r="Q103" s="24"/>
      <c r="R103" s="25"/>
      <c r="S103" s="26"/>
      <c r="T103" s="26"/>
      <c r="U103" s="26"/>
      <c r="V103" s="27"/>
      <c r="W103" s="28"/>
    </row>
    <row r="104" spans="1:23" ht="15" customHeight="1" x14ac:dyDescent="0.25">
      <c r="A104" s="1"/>
      <c r="B104" s="60"/>
      <c r="C104" s="62"/>
      <c r="D104" s="62"/>
      <c r="E104" s="57"/>
      <c r="F104" s="65"/>
      <c r="G104" s="68"/>
      <c r="H104" s="77"/>
      <c r="I104" s="82"/>
      <c r="J104" s="79">
        <f t="shared" si="8"/>
        <v>0.73333333333333184</v>
      </c>
      <c r="K104" s="80"/>
      <c r="L104" s="77"/>
      <c r="M104" s="82"/>
      <c r="N104" s="79">
        <f t="shared" si="9"/>
        <v>0.77499999999999847</v>
      </c>
      <c r="O104" s="81"/>
      <c r="P104" s="24"/>
      <c r="Q104" s="24"/>
      <c r="R104" s="25"/>
      <c r="S104" s="26"/>
      <c r="T104" s="26"/>
      <c r="U104" s="26"/>
      <c r="V104" s="27"/>
      <c r="W104" s="28"/>
    </row>
    <row r="105" spans="1:23" ht="15" customHeight="1" x14ac:dyDescent="0.25">
      <c r="A105" s="1"/>
      <c r="B105" s="60"/>
      <c r="C105" s="62"/>
      <c r="D105" s="62"/>
      <c r="E105" s="57"/>
      <c r="F105" s="65"/>
      <c r="G105" s="68"/>
      <c r="H105" s="77"/>
      <c r="I105" s="82"/>
      <c r="J105" s="79">
        <f t="shared" si="8"/>
        <v>0.73680555555555405</v>
      </c>
      <c r="K105" s="80"/>
      <c r="L105" s="77"/>
      <c r="M105" s="82"/>
      <c r="N105" s="79">
        <f t="shared" si="9"/>
        <v>0.77847222222222068</v>
      </c>
      <c r="O105" s="81"/>
      <c r="P105" s="24"/>
      <c r="Q105" s="24"/>
      <c r="R105" s="25"/>
      <c r="S105" s="26"/>
      <c r="T105" s="26"/>
      <c r="U105" s="26"/>
      <c r="V105" s="27"/>
      <c r="W105" s="28"/>
    </row>
    <row r="106" spans="1:23" ht="15" customHeight="1" x14ac:dyDescent="0.25">
      <c r="A106" s="1"/>
      <c r="B106" s="60"/>
      <c r="C106" s="62"/>
      <c r="D106" s="62"/>
      <c r="E106" s="57"/>
      <c r="F106" s="65"/>
      <c r="G106" s="68"/>
      <c r="H106" s="77"/>
      <c r="I106" s="82"/>
      <c r="J106" s="79">
        <f t="shared" si="8"/>
        <v>0.74027777777777626</v>
      </c>
      <c r="K106" s="80"/>
      <c r="L106" s="77"/>
      <c r="M106" s="82"/>
      <c r="N106" s="79">
        <f t="shared" si="9"/>
        <v>0.78194444444444289</v>
      </c>
      <c r="O106" s="81"/>
      <c r="P106" s="24"/>
      <c r="Q106" s="24"/>
      <c r="R106" s="25"/>
      <c r="S106" s="26"/>
      <c r="T106" s="26"/>
      <c r="U106" s="26"/>
      <c r="V106" s="27"/>
      <c r="W106" s="28"/>
    </row>
    <row r="107" spans="1:23" ht="15" customHeight="1" x14ac:dyDescent="0.25">
      <c r="A107" s="1"/>
      <c r="B107" s="60"/>
      <c r="C107" s="62"/>
      <c r="D107" s="62"/>
      <c r="E107" s="57"/>
      <c r="F107" s="65"/>
      <c r="G107" s="68"/>
      <c r="H107" s="77"/>
      <c r="I107" s="82"/>
      <c r="J107" s="79">
        <f t="shared" si="8"/>
        <v>0.74374999999999847</v>
      </c>
      <c r="K107" s="80"/>
      <c r="L107" s="77"/>
      <c r="M107" s="82"/>
      <c r="N107" s="79">
        <f t="shared" si="9"/>
        <v>0.7854166666666651</v>
      </c>
      <c r="O107" s="81"/>
      <c r="P107" s="24"/>
      <c r="Q107" s="24"/>
      <c r="R107" s="25"/>
      <c r="S107" s="26"/>
      <c r="T107" s="26"/>
      <c r="U107" s="26"/>
      <c r="V107" s="27"/>
      <c r="W107" s="28"/>
    </row>
    <row r="108" spans="1:23" ht="15" customHeight="1" x14ac:dyDescent="0.25">
      <c r="A108" s="1"/>
      <c r="B108" s="60"/>
      <c r="C108" s="62"/>
      <c r="D108" s="62"/>
      <c r="E108" s="57"/>
      <c r="F108" s="65"/>
      <c r="G108" s="68"/>
      <c r="H108" s="77"/>
      <c r="I108" s="82"/>
      <c r="J108" s="79">
        <f t="shared" si="8"/>
        <v>0.74722222222222068</v>
      </c>
      <c r="K108" s="80"/>
      <c r="L108" s="77"/>
      <c r="M108" s="82"/>
      <c r="N108" s="79">
        <f t="shared" si="9"/>
        <v>0.78888888888888731</v>
      </c>
      <c r="O108" s="81"/>
      <c r="P108" s="24"/>
      <c r="Q108" s="24"/>
      <c r="R108" s="25"/>
      <c r="S108" s="26"/>
      <c r="T108" s="26"/>
      <c r="U108" s="26"/>
      <c r="V108" s="27"/>
      <c r="W108" s="28"/>
    </row>
    <row r="109" spans="1:23" ht="15" customHeight="1" x14ac:dyDescent="0.25">
      <c r="A109" s="1"/>
      <c r="B109" s="60"/>
      <c r="C109" s="62"/>
      <c r="D109" s="62"/>
      <c r="E109" s="57"/>
      <c r="F109" s="65"/>
      <c r="G109" s="68"/>
      <c r="H109" s="77"/>
      <c r="I109" s="82"/>
      <c r="J109" s="79">
        <f t="shared" si="8"/>
        <v>0.75069444444444289</v>
      </c>
      <c r="K109" s="80"/>
      <c r="L109" s="77"/>
      <c r="M109" s="82"/>
      <c r="N109" s="79">
        <f t="shared" si="9"/>
        <v>0.79236111111110952</v>
      </c>
      <c r="O109" s="81"/>
      <c r="P109" s="24"/>
      <c r="Q109" s="24"/>
      <c r="R109" s="25"/>
      <c r="S109" s="26"/>
      <c r="T109" s="26"/>
      <c r="U109" s="26"/>
      <c r="V109" s="27"/>
      <c r="W109" s="28"/>
    </row>
    <row r="110" spans="1:23" ht="15" customHeight="1" x14ac:dyDescent="0.25">
      <c r="A110" s="1"/>
      <c r="B110" s="60"/>
      <c r="C110" s="62"/>
      <c r="D110" s="62"/>
      <c r="E110" s="57"/>
      <c r="F110" s="65"/>
      <c r="G110" s="68"/>
      <c r="H110" s="77"/>
      <c r="I110" s="82"/>
      <c r="J110" s="79">
        <f t="shared" si="8"/>
        <v>0.7541666666666651</v>
      </c>
      <c r="K110" s="80"/>
      <c r="L110" s="77"/>
      <c r="M110" s="82"/>
      <c r="N110" s="79">
        <f t="shared" si="9"/>
        <v>0.79583333333333173</v>
      </c>
      <c r="O110" s="81"/>
      <c r="P110" s="24"/>
      <c r="Q110" s="24"/>
      <c r="R110" s="25"/>
      <c r="S110" s="26"/>
      <c r="T110" s="26"/>
      <c r="U110" s="26"/>
      <c r="V110" s="27"/>
      <c r="W110" s="28"/>
    </row>
    <row r="111" spans="1:23" ht="15" customHeight="1" x14ac:dyDescent="0.25">
      <c r="A111" s="1"/>
      <c r="B111" s="60"/>
      <c r="C111" s="62"/>
      <c r="D111" s="62"/>
      <c r="E111" s="57"/>
      <c r="F111" s="65"/>
      <c r="G111" s="68"/>
      <c r="H111" s="77"/>
      <c r="I111" s="82"/>
      <c r="J111" s="79">
        <f>J110+TIME(0,5,0)</f>
        <v>0.75763888888888731</v>
      </c>
      <c r="K111" s="80"/>
      <c r="L111" s="77"/>
      <c r="M111" s="82"/>
      <c r="N111" s="79">
        <f>N110+TIME(0,5,0)</f>
        <v>0.79930555555555394</v>
      </c>
      <c r="O111" s="81"/>
      <c r="P111" s="24"/>
      <c r="Q111" s="24"/>
      <c r="R111" s="25"/>
      <c r="S111" s="26"/>
      <c r="T111" s="26"/>
      <c r="U111" s="26"/>
      <c r="V111" s="27"/>
      <c r="W111" s="28"/>
    </row>
    <row r="112" spans="1:23" ht="15" customHeight="1" x14ac:dyDescent="0.25">
      <c r="A112" s="1"/>
      <c r="B112" s="60"/>
      <c r="C112" s="62"/>
      <c r="D112" s="62"/>
      <c r="E112" s="57"/>
      <c r="F112" s="65"/>
      <c r="G112" s="68"/>
      <c r="H112" s="77"/>
      <c r="I112" s="82"/>
      <c r="J112" s="79">
        <f t="shared" si="8"/>
        <v>0.76111111111110952</v>
      </c>
      <c r="K112" s="80"/>
      <c r="L112" s="77"/>
      <c r="M112" s="82"/>
      <c r="N112" s="79">
        <f t="shared" si="9"/>
        <v>0.80277777777777615</v>
      </c>
      <c r="O112" s="81"/>
      <c r="P112" s="24"/>
      <c r="Q112" s="24"/>
      <c r="R112" s="25"/>
      <c r="S112" s="26"/>
      <c r="T112" s="26"/>
      <c r="U112" s="26"/>
      <c r="V112" s="27"/>
      <c r="W112" s="28"/>
    </row>
    <row r="113" spans="1:23" ht="15" customHeight="1" x14ac:dyDescent="0.25">
      <c r="A113" s="1"/>
      <c r="B113" s="60"/>
      <c r="C113" s="62"/>
      <c r="D113" s="62"/>
      <c r="E113" s="57"/>
      <c r="F113" s="65"/>
      <c r="G113" s="68"/>
      <c r="H113" s="77"/>
      <c r="I113" s="82"/>
      <c r="J113" s="79">
        <f t="shared" si="8"/>
        <v>0.76458333333333173</v>
      </c>
      <c r="K113" s="80"/>
      <c r="L113" s="77"/>
      <c r="M113" s="82"/>
      <c r="N113" s="79">
        <f t="shared" si="9"/>
        <v>0.80624999999999836</v>
      </c>
      <c r="O113" s="81"/>
      <c r="P113" s="24"/>
      <c r="Q113" s="24"/>
      <c r="R113" s="25"/>
      <c r="S113" s="26"/>
      <c r="T113" s="26"/>
      <c r="U113" s="26"/>
      <c r="V113" s="27"/>
      <c r="W113" s="28"/>
    </row>
    <row r="114" spans="1:23" ht="15" customHeight="1" x14ac:dyDescent="0.25">
      <c r="A114" s="1"/>
      <c r="B114" s="60"/>
      <c r="C114" s="62"/>
      <c r="D114" s="62"/>
      <c r="E114" s="57"/>
      <c r="F114" s="65"/>
      <c r="G114" s="68"/>
      <c r="H114" s="77"/>
      <c r="I114" s="82"/>
      <c r="J114" s="79">
        <f t="shared" si="8"/>
        <v>0.76805555555555394</v>
      </c>
      <c r="K114" s="80"/>
      <c r="L114" s="77"/>
      <c r="M114" s="82"/>
      <c r="N114" s="79">
        <f t="shared" si="9"/>
        <v>0.80972222222222057</v>
      </c>
      <c r="O114" s="81"/>
      <c r="P114" s="24"/>
      <c r="Q114" s="24"/>
      <c r="R114" s="25"/>
      <c r="S114" s="26"/>
      <c r="T114" s="26"/>
      <c r="U114" s="26"/>
      <c r="V114" s="27"/>
      <c r="W114" s="28"/>
    </row>
    <row r="115" spans="1:23" ht="15" customHeight="1" x14ac:dyDescent="0.25">
      <c r="A115" s="1"/>
      <c r="B115" s="60"/>
      <c r="C115" s="62"/>
      <c r="D115" s="62"/>
      <c r="E115" s="57"/>
      <c r="F115" s="65"/>
      <c r="G115" s="68"/>
      <c r="H115" s="77"/>
      <c r="I115" s="82"/>
      <c r="J115" s="79">
        <f>J114+TIME(0,5,0)</f>
        <v>0.77152777777777615</v>
      </c>
      <c r="K115" s="80"/>
      <c r="L115" s="77"/>
      <c r="M115" s="82"/>
      <c r="N115" s="79">
        <f>N114+TIME(0,5,0)</f>
        <v>0.81319444444444278</v>
      </c>
      <c r="O115" s="81"/>
      <c r="P115" s="24"/>
      <c r="Q115" s="24"/>
      <c r="R115" s="25"/>
      <c r="S115" s="26"/>
      <c r="T115" s="26"/>
      <c r="U115" s="26"/>
      <c r="V115" s="27"/>
      <c r="W115" s="28"/>
    </row>
    <row r="116" spans="1:23" ht="15" customHeight="1" x14ac:dyDescent="0.25">
      <c r="A116" s="1"/>
      <c r="B116" s="60"/>
      <c r="C116" s="62"/>
      <c r="D116" s="62"/>
      <c r="E116" s="57"/>
      <c r="F116" s="65"/>
      <c r="G116" s="68"/>
      <c r="H116" s="77"/>
      <c r="I116" s="82"/>
      <c r="J116" s="79">
        <f>J115+TIME(0,7,0)</f>
        <v>0.77638888888888724</v>
      </c>
      <c r="K116" s="80"/>
      <c r="L116" s="77"/>
      <c r="M116" s="82"/>
      <c r="N116" s="79">
        <f>N115+TIME(0,7,0)</f>
        <v>0.81805555555555387</v>
      </c>
      <c r="O116" s="81"/>
      <c r="P116" s="24"/>
      <c r="Q116" s="24"/>
      <c r="R116" s="25"/>
      <c r="S116" s="26"/>
      <c r="T116" s="26"/>
      <c r="U116" s="26"/>
      <c r="V116" s="27"/>
      <c r="W116" s="28"/>
    </row>
    <row r="117" spans="1:23" ht="15" customHeight="1" x14ac:dyDescent="0.25">
      <c r="A117" s="1"/>
      <c r="B117" s="60"/>
      <c r="C117" s="62"/>
      <c r="D117" s="62"/>
      <c r="E117" s="57"/>
      <c r="F117" s="65"/>
      <c r="G117" s="68"/>
      <c r="H117" s="77"/>
      <c r="I117" s="82"/>
      <c r="J117" s="79">
        <f t="shared" ref="J117:J123" si="10">J116+TIME(0,7,0)</f>
        <v>0.78124999999999833</v>
      </c>
      <c r="K117" s="80"/>
      <c r="L117" s="77"/>
      <c r="M117" s="82"/>
      <c r="N117" s="79">
        <f t="shared" ref="N117:N123" si="11">N116+TIME(0,7,0)</f>
        <v>0.82291666666666496</v>
      </c>
      <c r="O117" s="81"/>
      <c r="P117" s="24"/>
      <c r="Q117" s="24"/>
      <c r="R117" s="25"/>
      <c r="S117" s="26"/>
      <c r="T117" s="26"/>
      <c r="U117" s="26"/>
      <c r="V117" s="27"/>
      <c r="W117" s="28"/>
    </row>
    <row r="118" spans="1:23" ht="15" customHeight="1" x14ac:dyDescent="0.25">
      <c r="A118" s="1"/>
      <c r="B118" s="60"/>
      <c r="C118" s="62"/>
      <c r="D118" s="62"/>
      <c r="E118" s="57"/>
      <c r="F118" s="65"/>
      <c r="G118" s="68"/>
      <c r="H118" s="77"/>
      <c r="I118" s="82"/>
      <c r="J118" s="79">
        <f t="shared" si="10"/>
        <v>0.78611111111110943</v>
      </c>
      <c r="K118" s="80"/>
      <c r="L118" s="77"/>
      <c r="M118" s="82"/>
      <c r="N118" s="79">
        <f t="shared" si="11"/>
        <v>0.82777777777777606</v>
      </c>
      <c r="O118" s="81"/>
      <c r="P118" s="24"/>
      <c r="Q118" s="24"/>
      <c r="R118" s="25"/>
      <c r="S118" s="26"/>
      <c r="T118" s="26"/>
      <c r="U118" s="26"/>
      <c r="V118" s="27"/>
      <c r="W118" s="28"/>
    </row>
    <row r="119" spans="1:23" ht="15" customHeight="1" x14ac:dyDescent="0.25">
      <c r="A119" s="1"/>
      <c r="B119" s="60"/>
      <c r="C119" s="62"/>
      <c r="D119" s="62"/>
      <c r="E119" s="57"/>
      <c r="F119" s="65"/>
      <c r="G119" s="68"/>
      <c r="H119" s="77"/>
      <c r="I119" s="82"/>
      <c r="J119" s="79">
        <f t="shared" si="10"/>
        <v>0.79097222222222052</v>
      </c>
      <c r="K119" s="80"/>
      <c r="L119" s="77"/>
      <c r="M119" s="82"/>
      <c r="N119" s="79">
        <f t="shared" si="11"/>
        <v>0.83263888888888715</v>
      </c>
      <c r="O119" s="81"/>
      <c r="P119" s="24"/>
      <c r="Q119" s="24"/>
      <c r="R119" s="25"/>
      <c r="S119" s="26"/>
      <c r="T119" s="26"/>
      <c r="U119" s="26"/>
      <c r="V119" s="27"/>
      <c r="W119" s="28"/>
    </row>
    <row r="120" spans="1:23" ht="15" customHeight="1" x14ac:dyDescent="0.25">
      <c r="A120" s="1"/>
      <c r="B120" s="60"/>
      <c r="C120" s="62"/>
      <c r="D120" s="62"/>
      <c r="E120" s="57"/>
      <c r="F120" s="65"/>
      <c r="G120" s="68"/>
      <c r="H120" s="77"/>
      <c r="I120" s="82"/>
      <c r="J120" s="79">
        <f t="shared" si="10"/>
        <v>0.79583333333333162</v>
      </c>
      <c r="K120" s="80"/>
      <c r="L120" s="77"/>
      <c r="M120" s="82"/>
      <c r="N120" s="79">
        <f t="shared" si="11"/>
        <v>0.83749999999999825</v>
      </c>
      <c r="O120" s="81"/>
      <c r="P120" s="24"/>
      <c r="Q120" s="24"/>
      <c r="R120" s="25"/>
      <c r="S120" s="26"/>
      <c r="T120" s="26"/>
      <c r="U120" s="26"/>
      <c r="V120" s="27"/>
      <c r="W120" s="28"/>
    </row>
    <row r="121" spans="1:23" ht="15" customHeight="1" x14ac:dyDescent="0.25">
      <c r="A121" s="1"/>
      <c r="B121" s="60"/>
      <c r="C121" s="62"/>
      <c r="D121" s="62"/>
      <c r="E121" s="57"/>
      <c r="F121" s="65"/>
      <c r="G121" s="68"/>
      <c r="H121" s="77"/>
      <c r="I121" s="82"/>
      <c r="J121" s="79">
        <f t="shared" si="10"/>
        <v>0.80069444444444271</v>
      </c>
      <c r="K121" s="80"/>
      <c r="L121" s="77"/>
      <c r="M121" s="82"/>
      <c r="N121" s="79">
        <f t="shared" si="11"/>
        <v>0.84236111111110934</v>
      </c>
      <c r="O121" s="81"/>
      <c r="P121" s="24"/>
      <c r="Q121" s="24"/>
      <c r="R121" s="25"/>
      <c r="S121" s="26"/>
      <c r="T121" s="26"/>
      <c r="U121" s="26"/>
      <c r="V121" s="27"/>
      <c r="W121" s="28"/>
    </row>
    <row r="122" spans="1:23" ht="15" customHeight="1" x14ac:dyDescent="0.25">
      <c r="A122" s="1"/>
      <c r="B122" s="60"/>
      <c r="C122" s="62"/>
      <c r="D122" s="62"/>
      <c r="E122" s="57"/>
      <c r="F122" s="65"/>
      <c r="G122" s="68"/>
      <c r="H122" s="77"/>
      <c r="I122" s="82"/>
      <c r="J122" s="79">
        <f t="shared" si="10"/>
        <v>0.8055555555555538</v>
      </c>
      <c r="K122" s="80"/>
      <c r="L122" s="77"/>
      <c r="M122" s="82"/>
      <c r="N122" s="79">
        <f t="shared" si="11"/>
        <v>0.84722222222222043</v>
      </c>
      <c r="O122" s="81"/>
      <c r="P122" s="24"/>
      <c r="Q122" s="24"/>
      <c r="R122" s="25"/>
      <c r="S122" s="26"/>
      <c r="T122" s="26"/>
      <c r="U122" s="26"/>
      <c r="V122" s="27"/>
      <c r="W122" s="28"/>
    </row>
    <row r="123" spans="1:23" ht="15" customHeight="1" x14ac:dyDescent="0.25">
      <c r="A123" s="1"/>
      <c r="B123" s="60"/>
      <c r="C123" s="62"/>
      <c r="D123" s="62"/>
      <c r="E123" s="57"/>
      <c r="F123" s="65"/>
      <c r="G123" s="68"/>
      <c r="H123" s="77"/>
      <c r="I123" s="82"/>
      <c r="J123" s="79">
        <f t="shared" si="10"/>
        <v>0.8104166666666649</v>
      </c>
      <c r="K123" s="80"/>
      <c r="L123" s="77"/>
      <c r="M123" s="82"/>
      <c r="N123" s="79">
        <f t="shared" si="11"/>
        <v>0.85208333333333153</v>
      </c>
      <c r="O123" s="81"/>
      <c r="P123" s="24"/>
      <c r="Q123" s="24"/>
      <c r="R123" s="25"/>
      <c r="S123" s="26"/>
      <c r="T123" s="26"/>
      <c r="U123" s="26"/>
      <c r="V123" s="27"/>
      <c r="W123" s="28"/>
    </row>
    <row r="124" spans="1:23" ht="15" customHeight="1" x14ac:dyDescent="0.25">
      <c r="A124" s="1"/>
      <c r="B124" s="60"/>
      <c r="C124" s="62"/>
      <c r="D124" s="62"/>
      <c r="E124" s="57"/>
      <c r="F124" s="65"/>
      <c r="G124" s="68"/>
      <c r="H124" s="77"/>
      <c r="I124" s="82"/>
      <c r="J124" s="79">
        <f>J123+TIME(0,7,0)</f>
        <v>0.81527777777777599</v>
      </c>
      <c r="K124" s="80"/>
      <c r="L124" s="77"/>
      <c r="M124" s="82"/>
      <c r="N124" s="79">
        <f>N123+TIME(0,7,0)</f>
        <v>0.85694444444444262</v>
      </c>
      <c r="O124" s="81"/>
      <c r="P124" s="24"/>
      <c r="Q124" s="24"/>
      <c r="R124" s="25"/>
      <c r="S124" s="26"/>
      <c r="T124" s="26"/>
      <c r="U124" s="26"/>
      <c r="V124" s="27"/>
      <c r="W124" s="28"/>
    </row>
    <row r="125" spans="1:23" ht="15" customHeight="1" x14ac:dyDescent="0.25">
      <c r="A125" s="1"/>
      <c r="B125" s="60"/>
      <c r="C125" s="62"/>
      <c r="D125" s="62"/>
      <c r="E125" s="57"/>
      <c r="F125" s="65"/>
      <c r="G125" s="68"/>
      <c r="H125" s="77"/>
      <c r="I125" s="82"/>
      <c r="J125" s="79">
        <f>J124+TIME(0,7,0)</f>
        <v>0.82013888888888709</v>
      </c>
      <c r="K125" s="80"/>
      <c r="L125" s="77"/>
      <c r="M125" s="82"/>
      <c r="N125" s="79">
        <f>N124+TIME(0,7,0)</f>
        <v>0.86180555555555372</v>
      </c>
      <c r="O125" s="81"/>
      <c r="P125" s="24"/>
      <c r="Q125" s="24"/>
      <c r="R125" s="25"/>
      <c r="S125" s="26"/>
      <c r="T125" s="26"/>
      <c r="U125" s="26"/>
      <c r="V125" s="27"/>
      <c r="W125" s="28"/>
    </row>
    <row r="126" spans="1:23" ht="15" customHeight="1" x14ac:dyDescent="0.25">
      <c r="A126" s="1"/>
      <c r="B126" s="60"/>
      <c r="C126" s="62"/>
      <c r="D126" s="62"/>
      <c r="E126" s="57"/>
      <c r="F126" s="65"/>
      <c r="G126" s="68"/>
      <c r="H126" s="77"/>
      <c r="I126" s="82"/>
      <c r="J126" s="79">
        <f>J125+TIME(0,7,0)</f>
        <v>0.82499999999999818</v>
      </c>
      <c r="K126" s="80"/>
      <c r="L126" s="77"/>
      <c r="M126" s="82"/>
      <c r="N126" s="79">
        <f>N125+TIME(0,7,0)</f>
        <v>0.86666666666666481</v>
      </c>
      <c r="O126" s="81"/>
      <c r="P126" s="24"/>
      <c r="Q126" s="24"/>
      <c r="R126" s="25"/>
      <c r="S126" s="26"/>
      <c r="T126" s="26"/>
      <c r="U126" s="26"/>
      <c r="V126" s="27"/>
      <c r="W126" s="28"/>
    </row>
    <row r="127" spans="1:23" ht="15" customHeight="1" x14ac:dyDescent="0.25">
      <c r="A127" s="1"/>
      <c r="B127" s="60"/>
      <c r="C127" s="62"/>
      <c r="D127" s="62"/>
      <c r="E127" s="57"/>
      <c r="F127" s="65"/>
      <c r="G127" s="68"/>
      <c r="H127" s="77"/>
      <c r="I127" s="82"/>
      <c r="J127" s="79">
        <f>J126+TIME(0,7,0)</f>
        <v>0.82986111111110927</v>
      </c>
      <c r="K127" s="80"/>
      <c r="L127" s="77"/>
      <c r="M127" s="82"/>
      <c r="N127" s="79">
        <f>N126+TIME(0,7,0)</f>
        <v>0.8715277777777759</v>
      </c>
      <c r="O127" s="81"/>
      <c r="P127" s="24"/>
      <c r="Q127" s="24"/>
      <c r="R127" s="25"/>
      <c r="S127" s="26"/>
      <c r="T127" s="26"/>
      <c r="U127" s="26"/>
      <c r="V127" s="27"/>
      <c r="W127" s="28"/>
    </row>
    <row r="128" spans="1:23" ht="15" customHeight="1" x14ac:dyDescent="0.25">
      <c r="A128" s="1"/>
      <c r="B128" s="60"/>
      <c r="C128" s="62"/>
      <c r="D128" s="62"/>
      <c r="E128" s="57"/>
      <c r="F128" s="65"/>
      <c r="G128" s="68"/>
      <c r="H128" s="77"/>
      <c r="I128" s="82"/>
      <c r="J128" s="79">
        <f>J127+TIME(0,7,0)</f>
        <v>0.83472222222222037</v>
      </c>
      <c r="K128" s="80"/>
      <c r="L128" s="77"/>
      <c r="M128" s="82"/>
      <c r="N128" s="79">
        <f>N127+TIME(0,7,0)</f>
        <v>0.876388888888887</v>
      </c>
      <c r="O128" s="81"/>
      <c r="P128" s="24"/>
      <c r="Q128" s="24"/>
      <c r="R128" s="25"/>
      <c r="S128" s="26"/>
      <c r="T128" s="26"/>
      <c r="U128" s="26"/>
      <c r="V128" s="27"/>
      <c r="W128" s="28"/>
    </row>
    <row r="129" spans="1:23" ht="15" customHeight="1" x14ac:dyDescent="0.25">
      <c r="A129" s="1"/>
      <c r="B129" s="60"/>
      <c r="C129" s="62"/>
      <c r="D129" s="62"/>
      <c r="E129" s="57"/>
      <c r="F129" s="65"/>
      <c r="G129" s="68"/>
      <c r="H129" s="77"/>
      <c r="I129" s="82"/>
      <c r="J129" s="79">
        <f>J128+TIME(0,20,0)</f>
        <v>0.84861111111110921</v>
      </c>
      <c r="K129" s="80"/>
      <c r="L129" s="77"/>
      <c r="M129" s="82"/>
      <c r="N129" s="79">
        <f>N128+TIME(0,20,0)</f>
        <v>0.89027777777777584</v>
      </c>
      <c r="O129" s="81"/>
      <c r="P129" s="24"/>
      <c r="Q129" s="24"/>
      <c r="R129" s="25"/>
      <c r="S129" s="26"/>
      <c r="T129" s="26"/>
      <c r="U129" s="26"/>
      <c r="V129" s="27"/>
      <c r="W129" s="28"/>
    </row>
    <row r="130" spans="1:23" ht="15" customHeight="1" x14ac:dyDescent="0.25">
      <c r="A130" s="1"/>
      <c r="B130" s="60"/>
      <c r="C130" s="62"/>
      <c r="D130" s="62"/>
      <c r="E130" s="57"/>
      <c r="F130" s="65"/>
      <c r="G130" s="68"/>
      <c r="H130" s="77"/>
      <c r="I130" s="82"/>
      <c r="J130" s="79">
        <f t="shared" ref="J130:J133" si="12">J129+TIME(0,20,0)</f>
        <v>0.86249999999999805</v>
      </c>
      <c r="K130" s="80"/>
      <c r="L130" s="77"/>
      <c r="M130" s="82"/>
      <c r="N130" s="79">
        <f t="shared" ref="N130:N133" si="13">N129+TIME(0,20,0)</f>
        <v>0.90416666666666468</v>
      </c>
      <c r="O130" s="81"/>
      <c r="P130" s="24"/>
      <c r="Q130" s="24"/>
      <c r="R130" s="25"/>
      <c r="S130" s="26"/>
      <c r="T130" s="26"/>
      <c r="U130" s="26"/>
      <c r="V130" s="27"/>
      <c r="W130" s="28"/>
    </row>
    <row r="131" spans="1:23" ht="15" customHeight="1" x14ac:dyDescent="0.25">
      <c r="A131" s="1"/>
      <c r="B131" s="60"/>
      <c r="C131" s="62"/>
      <c r="D131" s="62"/>
      <c r="E131" s="57"/>
      <c r="F131" s="65"/>
      <c r="G131" s="68"/>
      <c r="H131" s="77"/>
      <c r="I131" s="82"/>
      <c r="J131" s="79">
        <f t="shared" si="12"/>
        <v>0.87638888888888689</v>
      </c>
      <c r="K131" s="80"/>
      <c r="L131" s="77"/>
      <c r="M131" s="82"/>
      <c r="N131" s="79">
        <f t="shared" si="13"/>
        <v>0.91805555555555352</v>
      </c>
      <c r="O131" s="81"/>
      <c r="P131" s="24"/>
      <c r="Q131" s="24"/>
      <c r="R131" s="25"/>
      <c r="S131" s="26"/>
      <c r="T131" s="26"/>
      <c r="U131" s="26"/>
      <c r="V131" s="27"/>
      <c r="W131" s="28"/>
    </row>
    <row r="132" spans="1:23" ht="15" customHeight="1" x14ac:dyDescent="0.25">
      <c r="A132" s="1"/>
      <c r="B132" s="60"/>
      <c r="C132" s="62"/>
      <c r="D132" s="62"/>
      <c r="E132" s="57"/>
      <c r="F132" s="65"/>
      <c r="G132" s="68"/>
      <c r="H132" s="77"/>
      <c r="I132" s="82"/>
      <c r="J132" s="79">
        <f t="shared" si="12"/>
        <v>0.89027777777777573</v>
      </c>
      <c r="K132" s="80"/>
      <c r="L132" s="77"/>
      <c r="M132" s="82"/>
      <c r="N132" s="79">
        <f t="shared" si="13"/>
        <v>0.93194444444444235</v>
      </c>
      <c r="O132" s="81"/>
      <c r="P132" s="24"/>
      <c r="Q132" s="24"/>
      <c r="R132" s="25"/>
      <c r="S132" s="26"/>
      <c r="T132" s="26"/>
      <c r="U132" s="26"/>
      <c r="V132" s="27"/>
      <c r="W132" s="28"/>
    </row>
    <row r="133" spans="1:23" ht="15" customHeight="1" thickBot="1" x14ac:dyDescent="0.3">
      <c r="A133" s="1"/>
      <c r="B133" s="60"/>
      <c r="C133" s="63"/>
      <c r="D133" s="63"/>
      <c r="E133" s="58"/>
      <c r="F133" s="66"/>
      <c r="G133" s="69"/>
      <c r="H133" s="77"/>
      <c r="I133" s="83"/>
      <c r="J133" s="79">
        <f t="shared" si="12"/>
        <v>0.90416666666666456</v>
      </c>
      <c r="K133" s="87"/>
      <c r="L133" s="77"/>
      <c r="M133" s="83"/>
      <c r="N133" s="79">
        <f t="shared" si="13"/>
        <v>0.94583333333333119</v>
      </c>
      <c r="O133" s="81"/>
      <c r="P133" s="24"/>
      <c r="Q133" s="24"/>
      <c r="R133" s="25"/>
      <c r="S133" s="26"/>
      <c r="T133" s="26"/>
      <c r="U133" s="26"/>
      <c r="V133" s="27"/>
      <c r="W133" s="28"/>
    </row>
  </sheetData>
  <mergeCells count="32">
    <mergeCell ref="O8:O133"/>
    <mergeCell ref="E8:E133"/>
    <mergeCell ref="U5:U6"/>
    <mergeCell ref="V5:V6"/>
    <mergeCell ref="B8:B133"/>
    <mergeCell ref="C8:C133"/>
    <mergeCell ref="D8:D133"/>
    <mergeCell ref="F8:F133"/>
    <mergeCell ref="G8:G133"/>
    <mergeCell ref="H8:H133"/>
    <mergeCell ref="L8:L133"/>
    <mergeCell ref="L5:L6"/>
    <mergeCell ref="M5:M6"/>
    <mergeCell ref="N5:N6"/>
    <mergeCell ref="P5:P6"/>
    <mergeCell ref="Q5:Q6"/>
    <mergeCell ref="R5:R6"/>
    <mergeCell ref="B2:W2"/>
    <mergeCell ref="B4:B6"/>
    <mergeCell ref="C4:C6"/>
    <mergeCell ref="D4:D6"/>
    <mergeCell ref="E4:E6"/>
    <mergeCell ref="F4:F6"/>
    <mergeCell ref="G4:G6"/>
    <mergeCell ref="H4:O4"/>
    <mergeCell ref="P4:W4"/>
    <mergeCell ref="S5:S6"/>
    <mergeCell ref="T5:T6"/>
    <mergeCell ref="H5:H6"/>
    <mergeCell ref="I5:I6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выписка из реестра</vt:lpstr>
      <vt:lpstr>м-т №34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Ацамаз Туаев</dc:creator>
  <cp:lastModifiedBy>Ацамаз Туаев</cp:lastModifiedBy>
  <cp:lastPrinted>2024-09-24T13:27:12Z</cp:lastPrinted>
  <dcterms:created xsi:type="dcterms:W3CDTF">2024-09-19T11:58:00Z</dcterms:created>
  <dcterms:modified xsi:type="dcterms:W3CDTF">2024-09-24T13:27:19Z</dcterms:modified>
</cp:coreProperties>
</file>